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34" i="1"/>
  <c r="H33"/>
  <c r="H32"/>
  <c r="H31"/>
  <c r="G34"/>
  <c r="G33"/>
  <c r="G32"/>
  <c r="G31"/>
  <c r="D34"/>
  <c r="C34"/>
  <c r="B34"/>
  <c r="D27"/>
  <c r="C27"/>
  <c r="G27"/>
  <c r="H27" l="1"/>
  <c r="H23"/>
  <c r="H22"/>
  <c r="H21"/>
  <c r="H20"/>
  <c r="H19"/>
  <c r="H18"/>
  <c r="G23"/>
  <c r="G22"/>
  <c r="G21"/>
  <c r="G20"/>
  <c r="G19"/>
  <c r="G18"/>
  <c r="D23"/>
  <c r="C23"/>
  <c r="I14"/>
  <c r="H14"/>
  <c r="G14"/>
  <c r="E14"/>
  <c r="D14"/>
  <c r="C14"/>
  <c r="B14"/>
  <c r="I5"/>
  <c r="H5"/>
  <c r="G5"/>
  <c r="G4"/>
  <c r="I4" l="1"/>
  <c r="H4"/>
</calcChain>
</file>

<file path=xl/sharedStrings.xml><?xml version="1.0" encoding="utf-8"?>
<sst xmlns="http://schemas.openxmlformats.org/spreadsheetml/2006/main" count="78" uniqueCount="32">
  <si>
    <t>2006/2007</t>
  </si>
  <si>
    <t>2007/2008</t>
  </si>
  <si>
    <t>2008/2009</t>
  </si>
  <si>
    <t>2009/2010</t>
  </si>
  <si>
    <t>NCE Growth Model</t>
  </si>
  <si>
    <t>4S1234Reading</t>
  </si>
  <si>
    <t>4S1234Math</t>
  </si>
  <si>
    <t>PSSAMath</t>
  </si>
  <si>
    <t>PSSAReading</t>
  </si>
  <si>
    <t>PSSA Science</t>
  </si>
  <si>
    <t>PSSA Writing</t>
  </si>
  <si>
    <t>SRI</t>
  </si>
  <si>
    <t>SAT</t>
  </si>
  <si>
    <t>ACT</t>
  </si>
  <si>
    <t>PSAT</t>
  </si>
  <si>
    <t>0708 vs. 0607</t>
  </si>
  <si>
    <t>0809 vs. 0708</t>
  </si>
  <si>
    <t>0910 vs. 0809</t>
  </si>
  <si>
    <t>Ave Assessments</t>
  </si>
  <si>
    <t>11th Grade State &amp; Local Assessments</t>
  </si>
  <si>
    <t>11th Grade Grades</t>
  </si>
  <si>
    <t>English</t>
  </si>
  <si>
    <t>Math</t>
  </si>
  <si>
    <t>Social Studies</t>
  </si>
  <si>
    <t>Science</t>
  </si>
  <si>
    <t>Electives</t>
  </si>
  <si>
    <t>Ave Grades</t>
  </si>
  <si>
    <t>11 Grade Attendance</t>
  </si>
  <si>
    <t>Attendance</t>
  </si>
  <si>
    <t>Total 11th Grade Growth</t>
  </si>
  <si>
    <t>Ave Growth</t>
  </si>
  <si>
    <t>Attendance is calculated in the normal but it is subtracted from 100 to indicate growth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</si>
</sst>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11th Grade State</a:t>
            </a:r>
            <a:r>
              <a:rPr lang="en-US" sz="1600" baseline="0"/>
              <a:t> &amp; Local Assessment Average 0910: </a:t>
            </a:r>
            <a:r>
              <a:rPr lang="en-US" sz="1600"/>
              <a:t>NCE</a:t>
            </a:r>
            <a:r>
              <a:rPr lang="en-US" sz="1600" baseline="0"/>
              <a:t> Scoring</a:t>
            </a:r>
            <a:endParaRPr lang="en-US" sz="16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Sheet1!$A$4</c:f>
              <c:strCache>
                <c:ptCount val="1"/>
                <c:pt idx="0">
                  <c:v>4S1234Reading</c:v>
                </c:pt>
              </c:strCache>
            </c:strRef>
          </c:tx>
          <c:dLbls>
            <c:dLbl>
              <c:idx val="0"/>
              <c:delete val="1"/>
            </c:dLbl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Sheet1!$B$4:$E$4</c:f>
              <c:numCache>
                <c:formatCode>General</c:formatCode>
                <c:ptCount val="4"/>
                <c:pt idx="0">
                  <c:v>50</c:v>
                </c:pt>
                <c:pt idx="1">
                  <c:v>52.41</c:v>
                </c:pt>
                <c:pt idx="2">
                  <c:v>54.74</c:v>
                </c:pt>
                <c:pt idx="3">
                  <c:v>55.95</c:v>
                </c:pt>
              </c:numCache>
            </c:numRef>
          </c:y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4S1234Math</c:v>
                </c:pt>
              </c:strCache>
            </c:strRef>
          </c:tx>
          <c:dLbls>
            <c:dLbl>
              <c:idx val="2"/>
              <c:layout>
                <c:manualLayout>
                  <c:x val="-6.1279087814417418E-2"/>
                  <c:y val="-2.9799297070550543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Sheet1!$B$5:$E$5</c:f>
              <c:numCache>
                <c:formatCode>General</c:formatCode>
                <c:ptCount val="4"/>
                <c:pt idx="0">
                  <c:v>50</c:v>
                </c:pt>
                <c:pt idx="1">
                  <c:v>54.13</c:v>
                </c:pt>
                <c:pt idx="2">
                  <c:v>55.41</c:v>
                </c:pt>
                <c:pt idx="3">
                  <c:v>64.37</c:v>
                </c:pt>
              </c:numCache>
            </c:numRef>
          </c:yVal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PSSAMath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Sheet1!$B$6:$E$6</c:f>
              <c:numCache>
                <c:formatCode>General</c:formatCode>
                <c:ptCount val="4"/>
                <c:pt idx="0">
                  <c:v>50</c:v>
                </c:pt>
              </c:numCache>
            </c:numRef>
          </c:yVal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PSSAReading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Sheet1!$B$7:$E$7</c:f>
              <c:numCache>
                <c:formatCode>General</c:formatCode>
                <c:ptCount val="4"/>
                <c:pt idx="0">
                  <c:v>50</c:v>
                </c:pt>
              </c:numCache>
            </c:numRef>
          </c:yVal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PSSA Science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Sheet1!$B$8:$E$8</c:f>
              <c:numCache>
                <c:formatCode>General</c:formatCode>
                <c:ptCount val="4"/>
                <c:pt idx="0">
                  <c:v>50</c:v>
                </c:pt>
              </c:numCache>
            </c:numRef>
          </c:yVal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PSSA Writing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Sheet1!$B$9:$E$9</c:f>
              <c:numCache>
                <c:formatCode>General</c:formatCode>
                <c:ptCount val="4"/>
                <c:pt idx="0">
                  <c:v>50</c:v>
                </c:pt>
              </c:numCache>
            </c:numRef>
          </c:yVal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SRI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Sheet1!$B$10:$E$10</c:f>
              <c:numCache>
                <c:formatCode>General</c:formatCode>
                <c:ptCount val="4"/>
              </c:numCache>
            </c:numRef>
          </c:yVal>
        </c:ser>
        <c:ser>
          <c:idx val="7"/>
          <c:order val="7"/>
          <c:tx>
            <c:strRef>
              <c:f>Sheet1!$A$11</c:f>
              <c:strCache>
                <c:ptCount val="1"/>
                <c:pt idx="0">
                  <c:v>SAT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Sheet1!$B$11:$E$11</c:f>
              <c:numCache>
                <c:formatCode>General</c:formatCode>
                <c:ptCount val="4"/>
              </c:numCache>
            </c:numRef>
          </c:yVal>
        </c:ser>
        <c:ser>
          <c:idx val="8"/>
          <c:order val="8"/>
          <c:tx>
            <c:strRef>
              <c:f>Sheet1!$A$12</c:f>
              <c:strCache>
                <c:ptCount val="1"/>
                <c:pt idx="0">
                  <c:v>ACT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Sheet1!$B$12:$E$12</c:f>
              <c:numCache>
                <c:formatCode>General</c:formatCode>
                <c:ptCount val="4"/>
              </c:numCache>
            </c:numRef>
          </c:yVal>
        </c:ser>
        <c:ser>
          <c:idx val="9"/>
          <c:order val="9"/>
          <c:tx>
            <c:strRef>
              <c:f>Sheet1!$A$13</c:f>
              <c:strCache>
                <c:ptCount val="1"/>
                <c:pt idx="0">
                  <c:v>PSAT</c:v>
                </c:pt>
              </c:strCache>
            </c:strRef>
          </c:tx>
          <c:dLbls>
            <c:dLblPos val="t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Sheet1!$B$13:$E$13</c:f>
              <c:numCache>
                <c:formatCode>General</c:formatCode>
                <c:ptCount val="4"/>
              </c:numCache>
            </c:numRef>
          </c:yVal>
        </c:ser>
        <c:ser>
          <c:idx val="10"/>
          <c:order val="10"/>
          <c:tx>
            <c:strRef>
              <c:f>Sheet1!$A$30</c:f>
              <c:strCache>
                <c:ptCount val="1"/>
              </c:strCache>
            </c:strRef>
          </c:tx>
          <c:spPr>
            <a:ln>
              <a:prstDash val="sysDash"/>
            </a:ln>
          </c:spPr>
          <c:dLbls>
            <c:dLbl>
              <c:idx val="0"/>
              <c:delete val="1"/>
            </c:dLbl>
            <c:dLbl>
              <c:idx val="1"/>
              <c:layout>
                <c:manualLayout>
                  <c:x val="1.05124835742444E-2"/>
                  <c:y val="-2.1132141019813452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4.7306176084099871E-2"/>
                  <c:y val="-2.1130477202710832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00B0F0"/>
                    </a:solidFill>
                  </a:defRPr>
                </a:pPr>
                <a:endParaRPr lang="en-US"/>
              </a:p>
            </c:txPr>
            <c:dLblPos val="r"/>
            <c:showVal val="1"/>
          </c:dLbls>
          <c:xVal>
            <c:strRef>
              <c:f>Sheet1!$B$3:$E$3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Sheet1!$B$14:$E$14</c:f>
              <c:numCache>
                <c:formatCode>0.00</c:formatCode>
                <c:ptCount val="4"/>
                <c:pt idx="0">
                  <c:v>50</c:v>
                </c:pt>
                <c:pt idx="1">
                  <c:v>53.269999999999996</c:v>
                </c:pt>
                <c:pt idx="2">
                  <c:v>55.075000000000003</c:v>
                </c:pt>
                <c:pt idx="3">
                  <c:v>60.160000000000004</c:v>
                </c:pt>
              </c:numCache>
            </c:numRef>
          </c:yVal>
        </c:ser>
        <c:dLbls>
          <c:showVal val="1"/>
        </c:dLbls>
        <c:axId val="132676992"/>
        <c:axId val="132691072"/>
      </c:scatterChart>
      <c:valAx>
        <c:axId val="132676992"/>
        <c:scaling>
          <c:orientation val="minMax"/>
          <c:min val="0.5"/>
        </c:scaling>
        <c:axPos val="b"/>
        <c:tickLblPos val="low"/>
        <c:crossAx val="132691072"/>
        <c:crosses val="autoZero"/>
        <c:crossBetween val="midCat"/>
      </c:valAx>
      <c:valAx>
        <c:axId val="132691072"/>
        <c:scaling>
          <c:orientation val="minMax"/>
          <c:max val="70"/>
          <c:min val="50"/>
        </c:scaling>
        <c:axPos val="l"/>
        <c:numFmt formatCode="General" sourceLinked="1"/>
        <c:tickLblPos val="nextTo"/>
        <c:crossAx val="13267699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11th Grade State</a:t>
            </a:r>
            <a:r>
              <a:rPr lang="en-US" sz="1600" baseline="0"/>
              <a:t> &amp; Local Assessment Growth 0910: NCE Scoring</a:t>
            </a:r>
            <a:endParaRPr lang="en-US" sz="16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Sheet1!$F$4</c:f>
              <c:strCache>
                <c:ptCount val="1"/>
                <c:pt idx="0">
                  <c:v>4S1234Reading</c:v>
                </c:pt>
              </c:strCache>
            </c:strRef>
          </c:tx>
          <c:dLbls>
            <c:dLbl>
              <c:idx val="1"/>
              <c:layout>
                <c:manualLayout>
                  <c:x val="-1.7903375871119512E-2"/>
                  <c:y val="-3.3595965858598385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l"/>
            <c:showVal val="1"/>
          </c:dLbls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Sheet1!$G$4:$I$4</c:f>
              <c:numCache>
                <c:formatCode>General</c:formatCode>
                <c:ptCount val="3"/>
                <c:pt idx="0">
                  <c:v>2.4099999999999966</c:v>
                </c:pt>
                <c:pt idx="1">
                  <c:v>2.3300000000000054</c:v>
                </c:pt>
                <c:pt idx="2">
                  <c:v>1.2100000000000009</c:v>
                </c:pt>
              </c:numCache>
            </c:numRef>
          </c:yVal>
        </c:ser>
        <c:ser>
          <c:idx val="1"/>
          <c:order val="1"/>
          <c:tx>
            <c:strRef>
              <c:f>Sheet1!$F$5</c:f>
              <c:strCache>
                <c:ptCount val="1"/>
                <c:pt idx="0">
                  <c:v>4S1234Math</c:v>
                </c:pt>
              </c:strCache>
            </c:strRef>
          </c:tx>
          <c:dLbls>
            <c:dLbl>
              <c:idx val="0"/>
              <c:layout>
                <c:manualLayout>
                  <c:x val="-7.7917205176939092E-2"/>
                  <c:y val="-1.448289829912994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710308625214966E-2"/>
                  <c:y val="2.961158988984645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Sheet1!$G$5:$I$5</c:f>
              <c:numCache>
                <c:formatCode>General</c:formatCode>
                <c:ptCount val="3"/>
                <c:pt idx="0">
                  <c:v>4.1300000000000026</c:v>
                </c:pt>
                <c:pt idx="1">
                  <c:v>1.279999999999994</c:v>
                </c:pt>
                <c:pt idx="2">
                  <c:v>8.960000000000008</c:v>
                </c:pt>
              </c:numCache>
            </c:numRef>
          </c:yVal>
        </c:ser>
        <c:ser>
          <c:idx val="2"/>
          <c:order val="2"/>
          <c:tx>
            <c:strRef>
              <c:f>Sheet1!$F$6</c:f>
              <c:strCache>
                <c:ptCount val="1"/>
                <c:pt idx="0">
                  <c:v>PSSAMath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Sheet1!$G$6:$I$6</c:f>
              <c:numCache>
                <c:formatCode>General</c:formatCode>
                <c:ptCount val="3"/>
              </c:numCache>
            </c:numRef>
          </c:yVal>
        </c:ser>
        <c:ser>
          <c:idx val="3"/>
          <c:order val="3"/>
          <c:tx>
            <c:strRef>
              <c:f>Sheet1!$F$7</c:f>
              <c:strCache>
                <c:ptCount val="1"/>
                <c:pt idx="0">
                  <c:v>PSSAReading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Sheet1!$G$7:$I$7</c:f>
              <c:numCache>
                <c:formatCode>General</c:formatCode>
                <c:ptCount val="3"/>
              </c:numCache>
            </c:numRef>
          </c:yVal>
        </c:ser>
        <c:ser>
          <c:idx val="4"/>
          <c:order val="4"/>
          <c:tx>
            <c:strRef>
              <c:f>Sheet1!$F$8</c:f>
              <c:strCache>
                <c:ptCount val="1"/>
                <c:pt idx="0">
                  <c:v>PSSA Science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Sheet1!$G$8:$I$8</c:f>
              <c:numCache>
                <c:formatCode>General</c:formatCode>
                <c:ptCount val="3"/>
              </c:numCache>
            </c:numRef>
          </c:yVal>
        </c:ser>
        <c:ser>
          <c:idx val="5"/>
          <c:order val="5"/>
          <c:tx>
            <c:strRef>
              <c:f>Sheet1!$F$9</c:f>
              <c:strCache>
                <c:ptCount val="1"/>
                <c:pt idx="0">
                  <c:v>PSSA Writing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Sheet1!$G$9:$I$9</c:f>
              <c:numCache>
                <c:formatCode>General</c:formatCode>
                <c:ptCount val="3"/>
              </c:numCache>
            </c:numRef>
          </c:yVal>
        </c:ser>
        <c:ser>
          <c:idx val="6"/>
          <c:order val="6"/>
          <c:tx>
            <c:strRef>
              <c:f>Sheet1!$F$10</c:f>
              <c:strCache>
                <c:ptCount val="1"/>
                <c:pt idx="0">
                  <c:v>SRI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Sheet1!$G$10:$I$10</c:f>
              <c:numCache>
                <c:formatCode>General</c:formatCode>
                <c:ptCount val="3"/>
              </c:numCache>
            </c:numRef>
          </c:yVal>
        </c:ser>
        <c:ser>
          <c:idx val="7"/>
          <c:order val="7"/>
          <c:tx>
            <c:strRef>
              <c:f>Sheet1!$F$11</c:f>
              <c:strCache>
                <c:ptCount val="1"/>
                <c:pt idx="0">
                  <c:v>SAT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Sheet1!$G$11:$I$11</c:f>
              <c:numCache>
                <c:formatCode>General</c:formatCode>
                <c:ptCount val="3"/>
              </c:numCache>
            </c:numRef>
          </c:yVal>
        </c:ser>
        <c:ser>
          <c:idx val="8"/>
          <c:order val="8"/>
          <c:tx>
            <c:strRef>
              <c:f>Sheet1!$F$12</c:f>
              <c:strCache>
                <c:ptCount val="1"/>
                <c:pt idx="0">
                  <c:v>ACT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Sheet1!$G$12:$I$12</c:f>
              <c:numCache>
                <c:formatCode>General</c:formatCode>
                <c:ptCount val="3"/>
              </c:numCache>
            </c:numRef>
          </c:yVal>
        </c:ser>
        <c:ser>
          <c:idx val="9"/>
          <c:order val="9"/>
          <c:tx>
            <c:strRef>
              <c:f>Sheet1!$F$13</c:f>
              <c:strCache>
                <c:ptCount val="1"/>
                <c:pt idx="0">
                  <c:v>PSAT</c:v>
                </c:pt>
              </c:strCache>
            </c:strRef>
          </c:tx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Sheet1!$G$13:$I$13</c:f>
              <c:numCache>
                <c:formatCode>General</c:formatCode>
                <c:ptCount val="3"/>
              </c:numCache>
            </c:numRef>
          </c:yVal>
        </c:ser>
        <c:ser>
          <c:idx val="10"/>
          <c:order val="10"/>
          <c:tx>
            <c:strRef>
              <c:f>Sheet1!$F$14</c:f>
              <c:strCache>
                <c:ptCount val="1"/>
                <c:pt idx="0">
                  <c:v>Ave Assessments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0"/>
              <c:layout>
                <c:manualLayout>
                  <c:x val="-7.3563218390804597E-2"/>
                  <c:y val="-8.3989501312335194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1.4712643678160978E-2"/>
                  <c:y val="1.4698162729658792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00B0F0"/>
                    </a:solidFill>
                  </a:defRPr>
                </a:pPr>
                <a:endParaRPr lang="en-US"/>
              </a:p>
            </c:txPr>
            <c:dLblPos val="r"/>
            <c:showVal val="1"/>
          </c:dLbls>
          <c:xVal>
            <c:strRef>
              <c:f>Sheet1!$G$3:$I$3</c:f>
              <c:strCache>
                <c:ptCount val="3"/>
                <c:pt idx="0">
                  <c:v>0708 vs. 0607</c:v>
                </c:pt>
                <c:pt idx="1">
                  <c:v>0809 vs. 0708</c:v>
                </c:pt>
                <c:pt idx="2">
                  <c:v>0910 vs. 0809</c:v>
                </c:pt>
              </c:strCache>
            </c:strRef>
          </c:xVal>
          <c:yVal>
            <c:numRef>
              <c:f>Sheet1!$G$14:$I$14</c:f>
              <c:numCache>
                <c:formatCode>0.00</c:formatCode>
                <c:ptCount val="3"/>
                <c:pt idx="0">
                  <c:v>3.2699999999999996</c:v>
                </c:pt>
                <c:pt idx="1">
                  <c:v>1.8049999999999997</c:v>
                </c:pt>
                <c:pt idx="2">
                  <c:v>5.0850000000000044</c:v>
                </c:pt>
              </c:numCache>
            </c:numRef>
          </c:yVal>
        </c:ser>
        <c:axId val="133265664"/>
        <c:axId val="133271552"/>
      </c:scatterChart>
      <c:valAx>
        <c:axId val="133265664"/>
        <c:scaling>
          <c:orientation val="minMax"/>
        </c:scaling>
        <c:axPos val="b"/>
        <c:tickLblPos val="nextTo"/>
        <c:crossAx val="133271552"/>
        <c:crosses val="autoZero"/>
        <c:crossBetween val="midCat"/>
      </c:valAx>
      <c:valAx>
        <c:axId val="133271552"/>
        <c:scaling>
          <c:orientation val="minMax"/>
        </c:scaling>
        <c:axPos val="l"/>
        <c:numFmt formatCode="General" sourceLinked="1"/>
        <c:tickLblPos val="nextTo"/>
        <c:crossAx val="13326566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11th</a:t>
            </a:r>
            <a:r>
              <a:rPr lang="en-US" sz="1600" baseline="0"/>
              <a:t> Grade English, Math, Science and Social Studies Average Grades: NCE Scoring</a:t>
            </a:r>
            <a:endParaRPr lang="en-US" sz="1600"/>
          </a:p>
        </c:rich>
      </c:tx>
      <c:layout/>
    </c:title>
    <c:plotArea>
      <c:layout>
        <c:manualLayout>
          <c:layoutTarget val="inner"/>
          <c:xMode val="edge"/>
          <c:yMode val="edge"/>
          <c:x val="7.5980224694135498E-2"/>
          <c:y val="0.12427886730620044"/>
          <c:w val="0.8934554014081576"/>
          <c:h val="0.75272162448320534"/>
        </c:manualLayout>
      </c:layout>
      <c:scatterChart>
        <c:scatterStyle val="lineMarker"/>
        <c:ser>
          <c:idx val="0"/>
          <c:order val="0"/>
          <c:tx>
            <c:strRef>
              <c:f>Sheet1!$A$18</c:f>
              <c:strCache>
                <c:ptCount val="1"/>
                <c:pt idx="0">
                  <c:v>English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-3.5101445652626781E-2"/>
                  <c:y val="-2.7996832223428202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50.97</a:t>
                    </a:r>
                  </a:p>
                </c:rich>
              </c:tx>
              <c:spPr/>
              <c:dLblPos val="r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52.63</a:t>
                    </a:r>
                  </a:p>
                </c:rich>
              </c:tx>
              <c:dLblPos val="t"/>
              <c:showVal val="1"/>
            </c:dLbl>
            <c:dLblPos val="t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Sheet1!$B$18:$E$18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50.97</c:v>
                </c:pt>
                <c:pt idx="2">
                  <c:v>52.63</c:v>
                </c:pt>
              </c:numCache>
            </c:numRef>
          </c:yVal>
        </c:ser>
        <c:ser>
          <c:idx val="1"/>
          <c:order val="1"/>
          <c:tx>
            <c:strRef>
              <c:f>Sheet1!$A$19</c:f>
              <c:strCache>
                <c:ptCount val="1"/>
                <c:pt idx="0">
                  <c:v>Math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-6.6847477398658497E-2"/>
                  <c:y val="3.01335840006756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49.63</a:t>
                    </a:r>
                  </a:p>
                </c:rich>
              </c:tx>
              <c:dLblPos val="r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45.80</a:t>
                    </a:r>
                  </a:p>
                </c:rich>
              </c:tx>
              <c:dLblPos val="b"/>
              <c:showVal val="1"/>
            </c:dLbl>
            <c:dLblPos val="b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Sheet1!$B$19:$E$19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49.63</c:v>
                </c:pt>
                <c:pt idx="2" formatCode="0.00">
                  <c:v>45.8</c:v>
                </c:pt>
              </c:numCache>
            </c:numRef>
          </c:yVal>
        </c:ser>
        <c:ser>
          <c:idx val="2"/>
          <c:order val="2"/>
          <c:tx>
            <c:strRef>
              <c:f>Sheet1!$A$20</c:f>
              <c:strCache>
                <c:ptCount val="1"/>
                <c:pt idx="0">
                  <c:v>Science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2D050"/>
                        </a:solidFill>
                      </a:rPr>
                      <a:t>50.88</a:t>
                    </a:r>
                  </a:p>
                </c:rich>
              </c:tx>
              <c:dLblPos val="b"/>
              <c:showVal val="1"/>
            </c:dLbl>
            <c:dLbl>
              <c:idx val="2"/>
              <c:layout>
                <c:manualLayout>
                  <c:x val="-3.8628782513296954E-2"/>
                  <c:y val="4.081734288691317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2D050"/>
                        </a:solidFill>
                      </a:rPr>
                      <a:t>49.91</a:t>
                    </a:r>
                  </a:p>
                </c:rich>
              </c:tx>
              <c:dLblPos val="r"/>
              <c:showVal val="1"/>
            </c:dLbl>
            <c:dLblPos val="b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Sheet1!$B$20:$E$20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50.88</c:v>
                </c:pt>
                <c:pt idx="2">
                  <c:v>49.91</c:v>
                </c:pt>
              </c:numCache>
            </c:numRef>
          </c:yVal>
        </c:ser>
        <c:ser>
          <c:idx val="3"/>
          <c:order val="3"/>
          <c:tx>
            <c:strRef>
              <c:f>Sheet1!$A$21</c:f>
              <c:strCache>
                <c:ptCount val="1"/>
                <c:pt idx="0">
                  <c:v>Social Studies</c:v>
                </c:pt>
              </c:strCache>
            </c:strRef>
          </c:tx>
          <c:dLbls>
            <c:dLbl>
              <c:idx val="0"/>
              <c:layout>
                <c:manualLayout>
                  <c:x val="-7.3902151119998899E-2"/>
                  <c:y val="6.1911962125317634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1574108791956636E-2"/>
                  <c:y val="-2.586008044618068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7030A0"/>
                        </a:solidFill>
                      </a:rPr>
                      <a:t>51.50</a:t>
                    </a:r>
                  </a:p>
                </c:rich>
              </c:tx>
              <c:dLblPos val="r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7030A0"/>
                        </a:solidFill>
                      </a:rPr>
                      <a:t>51.69</a:t>
                    </a:r>
                  </a:p>
                </c:rich>
              </c:tx>
              <c:dLblPos val="t"/>
              <c:showVal val="1"/>
            </c:dLbl>
            <c:dLblPos val="t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Sheet1!$B$21:$E$21</c:f>
              <c:numCache>
                <c:formatCode>0.00</c:formatCode>
                <c:ptCount val="4"/>
                <c:pt idx="0">
                  <c:v>50</c:v>
                </c:pt>
                <c:pt idx="1">
                  <c:v>51.5</c:v>
                </c:pt>
                <c:pt idx="2" formatCode="General">
                  <c:v>51.69</c:v>
                </c:pt>
              </c:numCache>
            </c:numRef>
          </c:yVal>
        </c:ser>
        <c:ser>
          <c:idx val="4"/>
          <c:order val="4"/>
          <c:tx>
            <c:strRef>
              <c:f>Sheet1!$A$22</c:f>
              <c:strCache>
                <c:ptCount val="1"/>
                <c:pt idx="0">
                  <c:v>Electives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-4.0392450943632113E-2"/>
                  <c:y val="-2.969546576225424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B0F0"/>
                        </a:solidFill>
                      </a:rPr>
                      <a:t>52.08</a:t>
                    </a:r>
                  </a:p>
                </c:rich>
              </c:tx>
              <c:dLblPos val="r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0B0F0"/>
                        </a:solidFill>
                      </a:rPr>
                      <a:t>51.54</a:t>
                    </a:r>
                  </a:p>
                </c:rich>
              </c:tx>
              <c:dLblPos val="b"/>
              <c:showVal val="1"/>
            </c:dLbl>
            <c:dLblPos val="b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Sheet1!$B$22:$E$22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52.08</c:v>
                </c:pt>
                <c:pt idx="2">
                  <c:v>51.54</c:v>
                </c:pt>
              </c:numCache>
            </c:numRef>
          </c:yVal>
        </c:ser>
        <c:ser>
          <c:idx val="5"/>
          <c:order val="5"/>
          <c:tx>
            <c:strRef>
              <c:f>Sheet1!$A$23</c:f>
              <c:strCache>
                <c:ptCount val="1"/>
                <c:pt idx="0">
                  <c:v>Ave Grades</c:v>
                </c:pt>
              </c:strCache>
            </c:strRef>
          </c:tx>
          <c:spPr>
            <a:ln>
              <a:prstDash val="sysDash"/>
            </a:ln>
          </c:spPr>
          <c:marker>
            <c:spPr>
              <a:ln>
                <a:prstDash val="sysDash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2.292768959435626E-2"/>
                  <c:y val="-6.4102553317424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51.01</a:t>
                    </a:r>
                  </a:p>
                </c:rich>
              </c:tx>
              <c:dLblPos val="r"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50.31</a:t>
                    </a:r>
                  </a:p>
                </c:rich>
              </c:tx>
              <c:dLblPos val="r"/>
              <c:showVal val="1"/>
            </c:dLbl>
            <c:dLblPos val="r"/>
            <c:showVal val="1"/>
          </c:dLbls>
          <c:xVal>
            <c:strRef>
              <c:f>Sheet1!$B$17:$E$17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Sheet1!$B$23:$E$23</c:f>
              <c:numCache>
                <c:formatCode>0.00</c:formatCode>
                <c:ptCount val="4"/>
                <c:pt idx="0">
                  <c:v>50</c:v>
                </c:pt>
                <c:pt idx="1">
                  <c:v>51.012</c:v>
                </c:pt>
                <c:pt idx="2">
                  <c:v>50.314</c:v>
                </c:pt>
              </c:numCache>
            </c:numRef>
          </c:yVal>
        </c:ser>
        <c:axId val="133067904"/>
        <c:axId val="133069440"/>
      </c:scatterChart>
      <c:valAx>
        <c:axId val="133067904"/>
        <c:scaling>
          <c:orientation val="minMax"/>
        </c:scaling>
        <c:axPos val="b"/>
        <c:tickLblPos val="nextTo"/>
        <c:crossAx val="133069440"/>
        <c:crosses val="autoZero"/>
        <c:crossBetween val="midCat"/>
      </c:valAx>
      <c:valAx>
        <c:axId val="133069440"/>
        <c:scaling>
          <c:orientation val="minMax"/>
        </c:scaling>
        <c:axPos val="l"/>
        <c:numFmt formatCode="0.00" sourceLinked="1"/>
        <c:tickLblPos val="nextTo"/>
        <c:crossAx val="13306790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11th</a:t>
            </a:r>
            <a:r>
              <a:rPr lang="en-US" sz="1600" baseline="0"/>
              <a:t> Grade English, Math, Science and Social Studies Grades Growth: NCE Scoring</a:t>
            </a:r>
            <a:endParaRPr lang="en-US" sz="1600"/>
          </a:p>
        </c:rich>
      </c:tx>
      <c:layout>
        <c:manualLayout>
          <c:xMode val="edge"/>
          <c:yMode val="edge"/>
          <c:x val="0.12371543336088518"/>
          <c:y val="8.5882969914248958E-3"/>
        </c:manualLayout>
      </c:layout>
    </c:title>
    <c:plotArea>
      <c:layout>
        <c:manualLayout>
          <c:layoutTarget val="inner"/>
          <c:xMode val="edge"/>
          <c:yMode val="edge"/>
          <c:x val="7.1953712968199413E-2"/>
          <c:y val="0.12917339670189115"/>
          <c:w val="0.9041052188918377"/>
          <c:h val="0.79742794029983977"/>
        </c:manualLayout>
      </c:layout>
      <c:scatterChart>
        <c:scatterStyle val="lineMarker"/>
        <c:ser>
          <c:idx val="0"/>
          <c:order val="0"/>
          <c:tx>
            <c:strRef>
              <c:f>Sheet1!$F$18</c:f>
              <c:strCache>
                <c:ptCount val="1"/>
                <c:pt idx="0">
                  <c:v>English</c:v>
                </c:pt>
              </c:strCache>
            </c:strRef>
          </c:tx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Sheet1!$G$18:$H$18</c:f>
              <c:numCache>
                <c:formatCode>0.00</c:formatCode>
                <c:ptCount val="2"/>
                <c:pt idx="0">
                  <c:v>0.96999999999999886</c:v>
                </c:pt>
                <c:pt idx="1">
                  <c:v>1.6600000000000037</c:v>
                </c:pt>
              </c:numCache>
            </c:numRef>
          </c:yVal>
        </c:ser>
        <c:ser>
          <c:idx val="1"/>
          <c:order val="1"/>
          <c:tx>
            <c:strRef>
              <c:f>Sheet1!$F$19</c:f>
              <c:strCache>
                <c:ptCount val="1"/>
                <c:pt idx="0">
                  <c:v>Math</c:v>
                </c:pt>
              </c:strCache>
            </c:strRef>
          </c:tx>
          <c:dLbls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Sheet1!$G$19:$H$19</c:f>
              <c:numCache>
                <c:formatCode>0.00</c:formatCode>
                <c:ptCount val="2"/>
                <c:pt idx="0">
                  <c:v>-0.36999999999999744</c:v>
                </c:pt>
                <c:pt idx="1">
                  <c:v>-3.8300000000000054</c:v>
                </c:pt>
              </c:numCache>
            </c:numRef>
          </c:yVal>
        </c:ser>
        <c:ser>
          <c:idx val="2"/>
          <c:order val="2"/>
          <c:tx>
            <c:strRef>
              <c:f>Sheet1!$F$20</c:f>
              <c:strCache>
                <c:ptCount val="1"/>
                <c:pt idx="0">
                  <c:v>Science</c:v>
                </c:pt>
              </c:strCache>
            </c:strRef>
          </c:tx>
          <c:dLbls>
            <c:txPr>
              <a:bodyPr/>
              <a:lstStyle/>
              <a:p>
                <a:pPr>
                  <a:defRPr b="1">
                    <a:solidFill>
                      <a:srgbClr val="92D050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Sheet1!$G$20:$H$20</c:f>
              <c:numCache>
                <c:formatCode>0.00</c:formatCode>
                <c:ptCount val="2"/>
                <c:pt idx="0">
                  <c:v>0.88000000000000256</c:v>
                </c:pt>
                <c:pt idx="1">
                  <c:v>-0.97000000000000597</c:v>
                </c:pt>
              </c:numCache>
            </c:numRef>
          </c:yVal>
        </c:ser>
        <c:ser>
          <c:idx val="3"/>
          <c:order val="3"/>
          <c:tx>
            <c:strRef>
              <c:f>Sheet1!$F$21</c:f>
              <c:strCache>
                <c:ptCount val="1"/>
                <c:pt idx="0">
                  <c:v>Social Studies</c:v>
                </c:pt>
              </c:strCache>
            </c:strRef>
          </c:tx>
          <c:dLbls>
            <c:dLbl>
              <c:idx val="1"/>
              <c:layout>
                <c:manualLayout>
                  <c:x val="9.4290976058931924E-3"/>
                  <c:y val="-8.5882969914248958E-3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en-US"/>
              </a:p>
            </c:txPr>
            <c:dLblPos val="l"/>
            <c:showVal val="1"/>
          </c:dLbls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Sheet1!$G$21:$H$21</c:f>
              <c:numCache>
                <c:formatCode>0.00</c:formatCode>
                <c:ptCount val="2"/>
                <c:pt idx="0">
                  <c:v>1.5</c:v>
                </c:pt>
                <c:pt idx="1">
                  <c:v>0.18999999999999773</c:v>
                </c:pt>
              </c:numCache>
            </c:numRef>
          </c:yVal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Electives</c:v>
                </c:pt>
              </c:strCache>
            </c:strRef>
          </c:tx>
          <c:dLbls>
            <c:dLbl>
              <c:idx val="0"/>
              <c:layout>
                <c:manualLayout>
                  <c:x val="-3.3826075607952331E-2"/>
                  <c:y val="-2.8132082597777254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00B0F0"/>
                      </a:solidFill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5.7135192355099286E-3"/>
                  <c:y val="-1.0955488614927485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00B0F0"/>
                      </a:solidFill>
                    </a:defRPr>
                  </a:pPr>
                  <a:endParaRPr lang="en-US"/>
                </a:p>
              </c:txPr>
              <c:dLblPos val="r"/>
              <c:showVal val="1"/>
            </c:dLbl>
            <c:dLblPos val="t"/>
            <c:showVal val="1"/>
          </c:dLbls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Sheet1!$G$22:$H$22</c:f>
              <c:numCache>
                <c:formatCode>0.00</c:formatCode>
                <c:ptCount val="2"/>
                <c:pt idx="0">
                  <c:v>2.0799999999999983</c:v>
                </c:pt>
                <c:pt idx="1">
                  <c:v>-0.53999999999999915</c:v>
                </c:pt>
              </c:numCache>
            </c:numRef>
          </c:yVal>
        </c:ser>
        <c:ser>
          <c:idx val="5"/>
          <c:order val="5"/>
          <c:tx>
            <c:strRef>
              <c:f>Sheet1!$F$23</c:f>
              <c:strCache>
                <c:ptCount val="1"/>
                <c:pt idx="0">
                  <c:v>Ave Grades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0"/>
              <c:layout>
                <c:manualLayout>
                  <c:x val="-6.813996316758747E-2"/>
                  <c:y val="-2.3617816726418456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FFC000"/>
                      </a:solidFill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1"/>
              <c:spPr/>
              <c:txPr>
                <a:bodyPr/>
                <a:lstStyle/>
                <a:p>
                  <a:pPr>
                    <a:defRPr b="1">
                      <a:solidFill>
                        <a:srgbClr val="FFC000"/>
                      </a:solidFill>
                    </a:defRPr>
                  </a:pPr>
                  <a:endParaRPr lang="en-US"/>
                </a:p>
              </c:txPr>
            </c:dLbl>
            <c:dLblPos val="r"/>
            <c:showVal val="1"/>
          </c:dLbls>
          <c:xVal>
            <c:strRef>
              <c:f>Sheet1!$G$17:$H$17</c:f>
              <c:strCache>
                <c:ptCount val="2"/>
                <c:pt idx="0">
                  <c:v>0708 vs. 0607</c:v>
                </c:pt>
                <c:pt idx="1">
                  <c:v>0809 vs. 0708</c:v>
                </c:pt>
              </c:strCache>
            </c:strRef>
          </c:xVal>
          <c:yVal>
            <c:numRef>
              <c:f>Sheet1!$G$23:$H$23</c:f>
              <c:numCache>
                <c:formatCode>0.00</c:formatCode>
                <c:ptCount val="2"/>
                <c:pt idx="0">
                  <c:v>1.0120000000000005</c:v>
                </c:pt>
                <c:pt idx="1">
                  <c:v>-0.6980000000000004</c:v>
                </c:pt>
              </c:numCache>
            </c:numRef>
          </c:yVal>
        </c:ser>
        <c:axId val="133427968"/>
        <c:axId val="133429504"/>
      </c:scatterChart>
      <c:valAx>
        <c:axId val="133427968"/>
        <c:scaling>
          <c:orientation val="minMax"/>
        </c:scaling>
        <c:delete val="1"/>
        <c:axPos val="b"/>
        <c:tickLblPos val="none"/>
        <c:crossAx val="133429504"/>
        <c:crosses val="autoZero"/>
        <c:crossBetween val="midCat"/>
      </c:valAx>
      <c:valAx>
        <c:axId val="133429504"/>
        <c:scaling>
          <c:orientation val="minMax"/>
        </c:scaling>
        <c:axPos val="l"/>
        <c:numFmt formatCode="0.00" sourceLinked="1"/>
        <c:tickLblPos val="nextTo"/>
        <c:crossAx val="133427968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11th Grade Attendance:</a:t>
            </a:r>
            <a:r>
              <a:rPr lang="en-US" baseline="0"/>
              <a:t> NCE Scoring</a:t>
            </a:r>
            <a:endParaRPr lang="en-US"/>
          </a:p>
        </c:rich>
      </c:tx>
      <c:layout>
        <c:manualLayout>
          <c:xMode val="edge"/>
          <c:yMode val="edge"/>
          <c:x val="0.32054947861247091"/>
          <c:y val="1.9559902200488997E-2"/>
        </c:manualLayout>
      </c:layout>
    </c:title>
    <c:plotArea>
      <c:layout>
        <c:manualLayout>
          <c:layoutTarget val="inner"/>
          <c:xMode val="edge"/>
          <c:yMode val="edge"/>
          <c:x val="7.7623040363197837E-2"/>
          <c:y val="0.1306521892587387"/>
          <c:w val="0.89115173441157713"/>
          <c:h val="0.67843084406625209"/>
        </c:manualLayout>
      </c:layout>
      <c:scatterChart>
        <c:scatterStyle val="lineMarker"/>
        <c:ser>
          <c:idx val="0"/>
          <c:order val="0"/>
          <c:tx>
            <c:strRef>
              <c:f>Sheet1!$A$27</c:f>
              <c:strCache>
                <c:ptCount val="1"/>
                <c:pt idx="0">
                  <c:v>Attendance</c:v>
                </c:pt>
              </c:strCache>
            </c:strRef>
          </c:tx>
          <c:dLbls>
            <c:dLbl>
              <c:idx val="0"/>
              <c:layout>
                <c:manualLayout>
                  <c:x val="-5.4009079946087835E-2"/>
                  <c:y val="4.597398430330683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8112648081152059E-2"/>
                  <c:y val="3.5941962022473383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238774207278143E-2"/>
                  <c:y val="6.5533886503795893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trendline>
            <c:trendlineType val="linear"/>
            <c:dispRSqr val="1"/>
            <c:dispEq val="1"/>
            <c:trendlineLbl>
              <c:layout>
                <c:manualLayout>
                  <c:x val="-0.74858565652266462"/>
                  <c:y val="4.4057781285896741E-2"/>
                </c:manualLayout>
              </c:layout>
              <c:numFmt formatCode="General" sourceLinked="0"/>
            </c:trendlineLbl>
          </c:trendline>
          <c:xVal>
            <c:strRef>
              <c:f>Sheet1!$B$26:$E$26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Sheet1!$B$27:$E$27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51.65</c:v>
                </c:pt>
                <c:pt idx="2">
                  <c:v>50.67</c:v>
                </c:pt>
              </c:numCache>
            </c:numRef>
          </c:yVal>
        </c:ser>
        <c:dLbls>
          <c:showVal val="1"/>
        </c:dLbls>
        <c:axId val="133573632"/>
        <c:axId val="133563136"/>
      </c:scatterChart>
      <c:valAx>
        <c:axId val="133573632"/>
        <c:scaling>
          <c:orientation val="minMax"/>
          <c:max val="3.5"/>
        </c:scaling>
        <c:axPos val="b"/>
        <c:tickLblPos val="nextTo"/>
        <c:crossAx val="133563136"/>
        <c:crosses val="autoZero"/>
        <c:crossBetween val="midCat"/>
      </c:valAx>
      <c:valAx>
        <c:axId val="133563136"/>
        <c:scaling>
          <c:orientation val="minMax"/>
        </c:scaling>
        <c:axPos val="l"/>
        <c:numFmt formatCode="0.00" sourceLinked="1"/>
        <c:tickLblPos val="nextTo"/>
        <c:crossAx val="13357363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Assesments,</a:t>
            </a:r>
            <a:r>
              <a:rPr lang="en-US" sz="1600" baseline="0"/>
              <a:t> Grades and Attendance Growth Model: NCE Scoring</a:t>
            </a:r>
            <a:endParaRPr lang="en-US" sz="16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Sheet1!$A$31</c:f>
              <c:strCache>
                <c:ptCount val="1"/>
                <c:pt idx="0">
                  <c:v>Ave Assessments</c:v>
                </c:pt>
              </c:strCache>
            </c:strRef>
          </c:tx>
          <c:dLbls>
            <c:dLbl>
              <c:idx val="0"/>
              <c:delete val="1"/>
            </c:dLbl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xVal>
            <c:strRef>
              <c:f>Sheet1!$B$30:$E$30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Sheet1!$B$31:$E$31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53.27</c:v>
                </c:pt>
                <c:pt idx="2">
                  <c:v>55.08</c:v>
                </c:pt>
              </c:numCache>
            </c:numRef>
          </c:yVal>
        </c:ser>
        <c:ser>
          <c:idx val="1"/>
          <c:order val="1"/>
          <c:tx>
            <c:strRef>
              <c:f>Sheet1!$A$32</c:f>
              <c:strCache>
                <c:ptCount val="1"/>
                <c:pt idx="0">
                  <c:v>Ave Grades</c:v>
                </c:pt>
              </c:strCache>
            </c:strRef>
          </c:tx>
          <c:dLbls>
            <c:dLbl>
              <c:idx val="0"/>
              <c:delete val="1"/>
            </c:dLbl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xVal>
            <c:strRef>
              <c:f>Sheet1!$B$30:$E$30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Sheet1!$B$32:$E$32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51.01</c:v>
                </c:pt>
                <c:pt idx="2">
                  <c:v>50.31</c:v>
                </c:pt>
              </c:numCache>
            </c:numRef>
          </c:yVal>
        </c:ser>
        <c:ser>
          <c:idx val="2"/>
          <c:order val="2"/>
          <c:tx>
            <c:strRef>
              <c:f>Sheet1!$A$33</c:f>
              <c:strCache>
                <c:ptCount val="1"/>
                <c:pt idx="0">
                  <c:v>Attendance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4.9321831292410646E-3"/>
                  <c:y val="-1.27591706539075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92D050"/>
                    </a:solidFill>
                  </a:defRPr>
                </a:pPr>
                <a:endParaRPr lang="en-US"/>
              </a:p>
            </c:txPr>
            <c:dLblPos val="r"/>
            <c:showVal val="1"/>
          </c:dLbls>
          <c:xVal>
            <c:strRef>
              <c:f>Sheet1!$B$30:$E$30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Sheet1!$B$33:$E$33</c:f>
              <c:numCache>
                <c:formatCode>General</c:formatCode>
                <c:ptCount val="4"/>
                <c:pt idx="0" formatCode="0.00">
                  <c:v>50</c:v>
                </c:pt>
                <c:pt idx="1">
                  <c:v>51.65</c:v>
                </c:pt>
                <c:pt idx="2">
                  <c:v>50.67</c:v>
                </c:pt>
              </c:numCache>
            </c:numRef>
          </c:yVal>
        </c:ser>
        <c:ser>
          <c:idx val="3"/>
          <c:order val="3"/>
          <c:tx>
            <c:strRef>
              <c:f>Sheet1!$A$34</c:f>
              <c:strCache>
                <c:ptCount val="1"/>
                <c:pt idx="0">
                  <c:v>Ave Growth</c:v>
                </c:pt>
              </c:strCache>
            </c:strRef>
          </c:tx>
          <c:dLbls>
            <c:dLbl>
              <c:idx val="0"/>
              <c:layout>
                <c:manualLayout>
                  <c:x val="-3.4365018316393471E-2"/>
                  <c:y val="3.167991560863506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50.00</a:t>
                    </a:r>
                  </a:p>
                </c:rich>
              </c:tx>
              <c:dLblPos val="r"/>
              <c:showVal val="1"/>
            </c:dLbl>
            <c:dLbl>
              <c:idx val="2"/>
              <c:layout>
                <c:manualLayout>
                  <c:x val="1.3193525143907127E-2"/>
                  <c:y val="2.3173801839363385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trendline>
            <c:trendlineType val="linear"/>
            <c:dispRSqr val="1"/>
            <c:dispEq val="1"/>
            <c:trendlineLbl>
              <c:layout>
                <c:manualLayout>
                  <c:x val="-4.2481501724192837E-3"/>
                  <c:y val="-2.0021014119646532E-2"/>
                </c:manualLayout>
              </c:layout>
              <c:numFmt formatCode="General" sourceLinked="0"/>
            </c:trendlineLbl>
          </c:trendline>
          <c:xVal>
            <c:strRef>
              <c:f>Sheet1!$B$30:$E$30</c:f>
              <c:strCache>
                <c:ptCount val="4"/>
                <c:pt idx="0">
                  <c:v>2006/2007</c:v>
                </c:pt>
                <c:pt idx="1">
                  <c:v>2007/2008</c:v>
                </c:pt>
                <c:pt idx="2">
                  <c:v>2008/2009</c:v>
                </c:pt>
                <c:pt idx="3">
                  <c:v>2009/2010</c:v>
                </c:pt>
              </c:strCache>
            </c:strRef>
          </c:xVal>
          <c:yVal>
            <c:numRef>
              <c:f>Sheet1!$B$34:$E$34</c:f>
              <c:numCache>
                <c:formatCode>0.00</c:formatCode>
                <c:ptCount val="4"/>
                <c:pt idx="0">
                  <c:v>50</c:v>
                </c:pt>
                <c:pt idx="1">
                  <c:v>51.976666666666667</c:v>
                </c:pt>
                <c:pt idx="2" formatCode="General">
                  <c:v>52.02</c:v>
                </c:pt>
              </c:numCache>
            </c:numRef>
          </c:yVal>
        </c:ser>
        <c:axId val="133502464"/>
        <c:axId val="133504000"/>
      </c:scatterChart>
      <c:valAx>
        <c:axId val="133502464"/>
        <c:scaling>
          <c:orientation val="minMax"/>
        </c:scaling>
        <c:axPos val="b"/>
        <c:tickLblPos val="nextTo"/>
        <c:crossAx val="133504000"/>
        <c:crosses val="autoZero"/>
        <c:crossBetween val="midCat"/>
      </c:valAx>
      <c:valAx>
        <c:axId val="133504000"/>
        <c:scaling>
          <c:orientation val="minMax"/>
        </c:scaling>
        <c:axPos val="l"/>
        <c:numFmt formatCode="0.00" sourceLinked="1"/>
        <c:tickLblPos val="nextTo"/>
        <c:crossAx val="13350246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NCE</a:t>
            </a:r>
            <a:r>
              <a:rPr lang="en-US" sz="1600" baseline="0"/>
              <a:t> Growth: Assessments, Grades, Attendance and Overall Growth</a:t>
            </a:r>
            <a:endParaRPr lang="en-US" sz="1600"/>
          </a:p>
        </c:rich>
      </c:tx>
      <c:layout>
        <c:manualLayout>
          <c:xMode val="edge"/>
          <c:yMode val="edge"/>
          <c:x val="0.14275645704979092"/>
          <c:y val="2.0865936358894114E-2"/>
        </c:manualLayout>
      </c:layout>
    </c:title>
    <c:plotArea>
      <c:layout>
        <c:manualLayout>
          <c:layoutTarget val="inner"/>
          <c:xMode val="edge"/>
          <c:yMode val="edge"/>
          <c:x val="6.7689802062752033E-2"/>
          <c:y val="7.7417881450264736E-2"/>
          <c:w val="0.90374818722443373"/>
          <c:h val="0.84707782419216382"/>
        </c:manualLayout>
      </c:layout>
      <c:scatterChart>
        <c:scatterStyle val="lineMarker"/>
        <c:ser>
          <c:idx val="0"/>
          <c:order val="0"/>
          <c:tx>
            <c:strRef>
              <c:f>Sheet1!$G$30</c:f>
              <c:strCache>
                <c:ptCount val="1"/>
                <c:pt idx="0">
                  <c:v>0708 vs. 0607</c:v>
                </c:pt>
              </c:strCache>
            </c:strRef>
          </c:tx>
          <c:dLbls>
            <c:dLbl>
              <c:idx val="1"/>
              <c:layout>
                <c:manualLayout>
                  <c:x val="-1.8735031421443147E-2"/>
                  <c:y val="-4.8205570547812972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xVal>
            <c:strRef>
              <c:f>Sheet1!$F$31:$F$34</c:f>
              <c:strCache>
                <c:ptCount val="4"/>
                <c:pt idx="0">
                  <c:v>Ave Assessments</c:v>
                </c:pt>
                <c:pt idx="1">
                  <c:v>Ave Grades</c:v>
                </c:pt>
                <c:pt idx="2">
                  <c:v>Attendance</c:v>
                </c:pt>
                <c:pt idx="3">
                  <c:v>Ave Growth</c:v>
                </c:pt>
              </c:strCache>
            </c:strRef>
          </c:xVal>
          <c:yVal>
            <c:numRef>
              <c:f>Sheet1!$G$31:$G$34</c:f>
              <c:numCache>
                <c:formatCode>0.00</c:formatCode>
                <c:ptCount val="4"/>
                <c:pt idx="0">
                  <c:v>3.2700000000000031</c:v>
                </c:pt>
                <c:pt idx="1">
                  <c:v>1.009999999999998</c:v>
                </c:pt>
                <c:pt idx="2">
                  <c:v>1.6499999999999986</c:v>
                </c:pt>
                <c:pt idx="3">
                  <c:v>1.9766666666666666</c:v>
                </c:pt>
              </c:numCache>
            </c:numRef>
          </c:yVal>
        </c:ser>
        <c:ser>
          <c:idx val="1"/>
          <c:order val="1"/>
          <c:tx>
            <c:strRef>
              <c:f>Sheet1!$H$30</c:f>
              <c:strCache>
                <c:ptCount val="1"/>
                <c:pt idx="0">
                  <c:v>0809 vs. 0708</c:v>
                </c:pt>
              </c:strCache>
            </c:strRef>
          </c:tx>
          <c:dLbls>
            <c:dLbl>
              <c:idx val="1"/>
              <c:layout>
                <c:manualLayout>
                  <c:x val="-2.8615607227094147E-2"/>
                  <c:y val="3.1084987615984629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xVal>
            <c:strRef>
              <c:f>Sheet1!$F$31:$F$34</c:f>
              <c:strCache>
                <c:ptCount val="4"/>
                <c:pt idx="0">
                  <c:v>Ave Assessments</c:v>
                </c:pt>
                <c:pt idx="1">
                  <c:v>Ave Grades</c:v>
                </c:pt>
                <c:pt idx="2">
                  <c:v>Attendance</c:v>
                </c:pt>
                <c:pt idx="3">
                  <c:v>Ave Growth</c:v>
                </c:pt>
              </c:strCache>
            </c:strRef>
          </c:xVal>
          <c:yVal>
            <c:numRef>
              <c:f>Sheet1!$H$31:$H$34</c:f>
              <c:numCache>
                <c:formatCode>General</c:formatCode>
                <c:ptCount val="4"/>
                <c:pt idx="0">
                  <c:v>1.8099999999999952</c:v>
                </c:pt>
                <c:pt idx="1">
                  <c:v>-0.69999999999999574</c:v>
                </c:pt>
                <c:pt idx="2">
                  <c:v>-0.97999999999999687</c:v>
                </c:pt>
                <c:pt idx="3" formatCode="0.00">
                  <c:v>4.3333333333336554E-2</c:v>
                </c:pt>
              </c:numCache>
            </c:numRef>
          </c:yVal>
        </c:ser>
        <c:ser>
          <c:idx val="2"/>
          <c:order val="2"/>
          <c:tx>
            <c:strRef>
              <c:f>Sheet1!$I$30</c:f>
              <c:strCache>
                <c:ptCount val="1"/>
                <c:pt idx="0">
                  <c:v>0910 vs. 0809</c:v>
                </c:pt>
              </c:strCache>
            </c:strRef>
          </c:tx>
          <c:xVal>
            <c:strRef>
              <c:f>Sheet1!$F$31:$F$34</c:f>
              <c:strCache>
                <c:ptCount val="4"/>
                <c:pt idx="0">
                  <c:v>Ave Assessments</c:v>
                </c:pt>
                <c:pt idx="1">
                  <c:v>Ave Grades</c:v>
                </c:pt>
                <c:pt idx="2">
                  <c:v>Attendance</c:v>
                </c:pt>
                <c:pt idx="3">
                  <c:v>Ave Growth</c:v>
                </c:pt>
              </c:strCache>
            </c:strRef>
          </c:xVal>
          <c:yVal>
            <c:numRef>
              <c:f>Sheet1!$I$31:$I$34</c:f>
              <c:numCache>
                <c:formatCode>General</c:formatCode>
                <c:ptCount val="4"/>
              </c:numCache>
            </c:numRef>
          </c:yVal>
        </c:ser>
        <c:axId val="133560576"/>
        <c:axId val="133828608"/>
      </c:scatterChart>
      <c:valAx>
        <c:axId val="133560576"/>
        <c:scaling>
          <c:orientation val="minMax"/>
        </c:scaling>
        <c:axPos val="b"/>
        <c:tickLblPos val="nextTo"/>
        <c:crossAx val="133828608"/>
        <c:crosses val="autoZero"/>
        <c:crossBetween val="midCat"/>
      </c:valAx>
      <c:valAx>
        <c:axId val="133828608"/>
        <c:scaling>
          <c:orientation val="minMax"/>
        </c:scaling>
        <c:axPos val="l"/>
        <c:numFmt formatCode="0.00" sourceLinked="1"/>
        <c:tickLblPos val="nextTo"/>
        <c:crossAx val="133560576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35</xdr:row>
      <xdr:rowOff>28574</xdr:rowOff>
    </xdr:from>
    <xdr:to>
      <xdr:col>9</xdr:col>
      <xdr:colOff>171450</xdr:colOff>
      <xdr:row>66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342899</xdr:colOff>
      <xdr:row>35</xdr:row>
      <xdr:rowOff>9524</xdr:rowOff>
    </xdr:from>
    <xdr:to>
      <xdr:col>21</xdr:col>
      <xdr:colOff>542924</xdr:colOff>
      <xdr:row>66</xdr:row>
      <xdr:rowOff>152399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68</xdr:row>
      <xdr:rowOff>190499</xdr:rowOff>
    </xdr:from>
    <xdr:to>
      <xdr:col>9</xdr:col>
      <xdr:colOff>104775</xdr:colOff>
      <xdr:row>100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762000</xdr:colOff>
      <xdr:row>96</xdr:row>
      <xdr:rowOff>85725</xdr:rowOff>
    </xdr:from>
    <xdr:to>
      <xdr:col>8</xdr:col>
      <xdr:colOff>800100</xdr:colOff>
      <xdr:row>98</xdr:row>
      <xdr:rowOff>28575</xdr:rowOff>
    </xdr:to>
    <xdr:sp macro="" textlink="">
      <xdr:nvSpPr>
        <xdr:cNvPr id="7" name="TextBox 6"/>
        <xdr:cNvSpPr txBox="1"/>
      </xdr:nvSpPr>
      <xdr:spPr>
        <a:xfrm>
          <a:off x="762000" y="18373725"/>
          <a:ext cx="6496050" cy="3238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ysClr val="windowText" lastClr="000000"/>
              </a:solidFill>
            </a:rPr>
            <a:t>                                2006/2007                     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2007/2008                              2008/2009                        2009/20010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609601</xdr:colOff>
      <xdr:row>72</xdr:row>
      <xdr:rowOff>85726</xdr:rowOff>
    </xdr:from>
    <xdr:to>
      <xdr:col>3</xdr:col>
      <xdr:colOff>152401</xdr:colOff>
      <xdr:row>96</xdr:row>
      <xdr:rowOff>85726</xdr:rowOff>
    </xdr:to>
    <xdr:sp macro="" textlink="">
      <xdr:nvSpPr>
        <xdr:cNvPr id="8" name="TextBox 7"/>
        <xdr:cNvSpPr txBox="1"/>
      </xdr:nvSpPr>
      <xdr:spPr>
        <a:xfrm>
          <a:off x="1704976" y="13801726"/>
          <a:ext cx="857250" cy="4572000"/>
        </a:xfrm>
        <a:prstGeom prst="rect">
          <a:avLst/>
        </a:prstGeom>
        <a:solidFill>
          <a:srgbClr val="C00000">
            <a:alpha val="16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4</xdr:col>
      <xdr:colOff>161925</xdr:colOff>
      <xdr:row>72</xdr:row>
      <xdr:rowOff>47626</xdr:rowOff>
    </xdr:from>
    <xdr:to>
      <xdr:col>5</xdr:col>
      <xdr:colOff>247649</xdr:colOff>
      <xdr:row>96</xdr:row>
      <xdr:rowOff>66676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28975" y="13763626"/>
          <a:ext cx="742949" cy="4591050"/>
        </a:xfrm>
        <a:prstGeom prst="rect">
          <a:avLst/>
        </a:prstGeom>
        <a:solidFill>
          <a:srgbClr val="FFC000">
            <a:alpha val="15000"/>
          </a:srgbClr>
        </a:solidFill>
      </xdr:spPr>
    </xdr:pic>
    <xdr:clientData/>
  </xdr:twoCellAnchor>
  <xdr:twoCellAnchor editAs="oneCell">
    <xdr:from>
      <xdr:col>5</xdr:col>
      <xdr:colOff>942975</xdr:colOff>
      <xdr:row>72</xdr:row>
      <xdr:rowOff>47626</xdr:rowOff>
    </xdr:from>
    <xdr:to>
      <xdr:col>6</xdr:col>
      <xdr:colOff>590549</xdr:colOff>
      <xdr:row>96</xdr:row>
      <xdr:rowOff>66676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3763626"/>
          <a:ext cx="742949" cy="4591050"/>
        </a:xfrm>
        <a:prstGeom prst="rect">
          <a:avLst/>
        </a:prstGeom>
        <a:solidFill>
          <a:srgbClr val="FFFF00">
            <a:alpha val="15000"/>
          </a:srgbClr>
        </a:solidFill>
      </xdr:spPr>
    </xdr:pic>
    <xdr:clientData/>
  </xdr:twoCellAnchor>
  <xdr:twoCellAnchor>
    <xdr:from>
      <xdr:col>10</xdr:col>
      <xdr:colOff>342900</xdr:colOff>
      <xdr:row>68</xdr:row>
      <xdr:rowOff>180974</xdr:rowOff>
    </xdr:from>
    <xdr:to>
      <xdr:col>21</xdr:col>
      <xdr:colOff>533400</xdr:colOff>
      <xdr:row>100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200025</xdr:colOff>
      <xdr:row>102</xdr:row>
      <xdr:rowOff>9524</xdr:rowOff>
    </xdr:from>
    <xdr:to>
      <xdr:col>8</xdr:col>
      <xdr:colOff>790575</xdr:colOff>
      <xdr:row>133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57151</xdr:colOff>
      <xdr:row>137</xdr:row>
      <xdr:rowOff>19049</xdr:rowOff>
    </xdr:from>
    <xdr:to>
      <xdr:col>8</xdr:col>
      <xdr:colOff>847725</xdr:colOff>
      <xdr:row>168</xdr:row>
      <xdr:rowOff>85724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638175</xdr:colOff>
      <xdr:row>163</xdr:row>
      <xdr:rowOff>152400</xdr:rowOff>
    </xdr:from>
    <xdr:to>
      <xdr:col>8</xdr:col>
      <xdr:colOff>723900</xdr:colOff>
      <xdr:row>166</xdr:row>
      <xdr:rowOff>0</xdr:rowOff>
    </xdr:to>
    <xdr:sp macro="" textlink="">
      <xdr:nvSpPr>
        <xdr:cNvPr id="14" name="TextBox 13"/>
        <xdr:cNvSpPr txBox="1"/>
      </xdr:nvSpPr>
      <xdr:spPr>
        <a:xfrm>
          <a:off x="638175" y="31203900"/>
          <a:ext cx="7019925" cy="4191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                                    2006/2007                               2007/2008                           2008/2009                                  2009/2010</a:t>
          </a:r>
        </a:p>
      </xdr:txBody>
    </xdr:sp>
    <xdr:clientData/>
  </xdr:twoCellAnchor>
  <xdr:twoCellAnchor>
    <xdr:from>
      <xdr:col>1</xdr:col>
      <xdr:colOff>600075</xdr:colOff>
      <xdr:row>139</xdr:row>
      <xdr:rowOff>123825</xdr:rowOff>
    </xdr:from>
    <xdr:to>
      <xdr:col>3</xdr:col>
      <xdr:colOff>0</xdr:colOff>
      <xdr:row>163</xdr:row>
      <xdr:rowOff>142874</xdr:rowOff>
    </xdr:to>
    <xdr:sp macro="" textlink="">
      <xdr:nvSpPr>
        <xdr:cNvPr id="15" name="TextBox 14"/>
        <xdr:cNvSpPr txBox="1"/>
      </xdr:nvSpPr>
      <xdr:spPr>
        <a:xfrm>
          <a:off x="1781175" y="26603325"/>
          <a:ext cx="809625" cy="4591049"/>
        </a:xfrm>
        <a:prstGeom prst="rect">
          <a:avLst/>
        </a:prstGeom>
        <a:solidFill>
          <a:srgbClr val="C00000">
            <a:alpha val="1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4</xdr:col>
      <xdr:colOff>66675</xdr:colOff>
      <xdr:row>139</xdr:row>
      <xdr:rowOff>133350</xdr:rowOff>
    </xdr:from>
    <xdr:to>
      <xdr:col>5</xdr:col>
      <xdr:colOff>171450</xdr:colOff>
      <xdr:row>163</xdr:row>
      <xdr:rowOff>142874</xdr:rowOff>
    </xdr:to>
    <xdr:sp macro="" textlink="">
      <xdr:nvSpPr>
        <xdr:cNvPr id="16" name="TextBox 15"/>
        <xdr:cNvSpPr txBox="1"/>
      </xdr:nvSpPr>
      <xdr:spPr>
        <a:xfrm>
          <a:off x="3362325" y="26612850"/>
          <a:ext cx="809625" cy="4581524"/>
        </a:xfrm>
        <a:prstGeom prst="rect">
          <a:avLst/>
        </a:prstGeom>
        <a:solidFill>
          <a:srgbClr val="FFC000">
            <a:alpha val="1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838200</xdr:colOff>
      <xdr:row>139</xdr:row>
      <xdr:rowOff>133350</xdr:rowOff>
    </xdr:from>
    <xdr:to>
      <xdr:col>6</xdr:col>
      <xdr:colOff>466725</xdr:colOff>
      <xdr:row>163</xdr:row>
      <xdr:rowOff>152399</xdr:rowOff>
    </xdr:to>
    <xdr:sp macro="" textlink="">
      <xdr:nvSpPr>
        <xdr:cNvPr id="17" name="TextBox 16"/>
        <xdr:cNvSpPr txBox="1"/>
      </xdr:nvSpPr>
      <xdr:spPr>
        <a:xfrm>
          <a:off x="4838700" y="26612850"/>
          <a:ext cx="809625" cy="4591049"/>
        </a:xfrm>
        <a:prstGeom prst="rect">
          <a:avLst/>
        </a:prstGeom>
        <a:solidFill>
          <a:srgbClr val="92D050">
            <a:alpha val="1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7</xdr:col>
      <xdr:colOff>438150</xdr:colOff>
      <xdr:row>139</xdr:row>
      <xdr:rowOff>142875</xdr:rowOff>
    </xdr:from>
    <xdr:to>
      <xdr:col>8</xdr:col>
      <xdr:colOff>371475</xdr:colOff>
      <xdr:row>163</xdr:row>
      <xdr:rowOff>171449</xdr:rowOff>
    </xdr:to>
    <xdr:sp macro="" textlink="">
      <xdr:nvSpPr>
        <xdr:cNvPr id="18" name="TextBox 17"/>
        <xdr:cNvSpPr txBox="1"/>
      </xdr:nvSpPr>
      <xdr:spPr>
        <a:xfrm>
          <a:off x="6496050" y="26622375"/>
          <a:ext cx="809625" cy="4600574"/>
        </a:xfrm>
        <a:prstGeom prst="rect">
          <a:avLst/>
        </a:prstGeom>
        <a:solidFill>
          <a:srgbClr val="00B050">
            <a:alpha val="1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628649</xdr:colOff>
      <xdr:row>137</xdr:row>
      <xdr:rowOff>38099</xdr:rowOff>
    </xdr:from>
    <xdr:to>
      <xdr:col>22</xdr:col>
      <xdr:colOff>447674</xdr:colOff>
      <xdr:row>169</xdr:row>
      <xdr:rowOff>28574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485775</xdr:colOff>
      <xdr:row>165</xdr:row>
      <xdr:rowOff>19050</xdr:rowOff>
    </xdr:from>
    <xdr:to>
      <xdr:col>22</xdr:col>
      <xdr:colOff>257175</xdr:colOff>
      <xdr:row>166</xdr:row>
      <xdr:rowOff>133350</xdr:rowOff>
    </xdr:to>
    <xdr:sp macro="" textlink="">
      <xdr:nvSpPr>
        <xdr:cNvPr id="20" name="TextBox 19"/>
        <xdr:cNvSpPr txBox="1"/>
      </xdr:nvSpPr>
      <xdr:spPr>
        <a:xfrm>
          <a:off x="9610725" y="31451550"/>
          <a:ext cx="7000875" cy="3048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                        Average Assessments                Average</a:t>
          </a:r>
          <a:r>
            <a:rPr lang="en-US" sz="1100" b="1" baseline="0"/>
            <a:t> Grades                Average Attendance                  Average Growth</a:t>
          </a:r>
          <a:endParaRPr lang="en-US" sz="1100" b="1"/>
        </a:p>
      </xdr:txBody>
    </xdr:sp>
    <xdr:clientData/>
  </xdr:twoCellAnchor>
  <xdr:twoCellAnchor>
    <xdr:from>
      <xdr:col>6</xdr:col>
      <xdr:colOff>847725</xdr:colOff>
      <xdr:row>72</xdr:row>
      <xdr:rowOff>9525</xdr:rowOff>
    </xdr:from>
    <xdr:to>
      <xdr:col>8</xdr:col>
      <xdr:colOff>47625</xdr:colOff>
      <xdr:row>96</xdr:row>
      <xdr:rowOff>95251</xdr:rowOff>
    </xdr:to>
    <xdr:sp macro="" textlink="">
      <xdr:nvSpPr>
        <xdr:cNvPr id="21" name="TextBox 1"/>
        <xdr:cNvSpPr txBox="1"/>
      </xdr:nvSpPr>
      <xdr:spPr>
        <a:xfrm>
          <a:off x="6029325" y="13725525"/>
          <a:ext cx="952500" cy="4657726"/>
        </a:xfrm>
        <a:prstGeom prst="rect">
          <a:avLst/>
        </a:prstGeom>
        <a:solidFill>
          <a:srgbClr val="92D050">
            <a:alpha val="17000"/>
          </a:srgb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0.05256</cdr:x>
      <cdr:y>0.80666</cdr:y>
    </cdr:from>
    <cdr:to>
      <cdr:x>0.98029</cdr:x>
      <cdr:y>0.8542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4848226"/>
          <a:ext cx="6724650" cy="28575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</a:rPr>
            <a:t>2006/2007                                    </a:t>
          </a:r>
          <a:r>
            <a:rPr lang="en-US" sz="1100" b="1">
              <a:latin typeface="+mn-lt"/>
              <a:ea typeface="+mn-ea"/>
              <a:cs typeface="+mn-cs"/>
            </a:rPr>
            <a:t>2007/2008                                 2008/2009                                  2009/2010  </a:t>
          </a:r>
          <a:endParaRPr lang="en-US"/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/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/>
        </a:p>
        <a:p xmlns:a="http://schemas.openxmlformats.org/drawingml/2006/main">
          <a:pPr algn="ctr"/>
          <a:endParaRPr lang="en-US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0.11695</cdr:x>
      <cdr:y>0.78288</cdr:y>
    </cdr:from>
    <cdr:to>
      <cdr:x>0.2431</cdr:x>
      <cdr:y>0.93502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47725" y="47053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0.12221</cdr:x>
      <cdr:y>0.08558</cdr:y>
    </cdr:from>
    <cdr:to>
      <cdr:x>0.21682</cdr:x>
      <cdr:y>0.80507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85825" y="514351"/>
          <a:ext cx="685800" cy="432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0.11038</cdr:x>
      <cdr:y>0.08558</cdr:y>
    </cdr:from>
    <cdr:to>
      <cdr:x>0.21682</cdr:x>
      <cdr:y>0.80666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00100" y="514351"/>
          <a:ext cx="771525" cy="4333875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>
            <a:alpha val="15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0.35348</cdr:x>
      <cdr:y>0.08716</cdr:y>
    </cdr:from>
    <cdr:to>
      <cdr:x>0.45992</cdr:x>
      <cdr:y>0.80824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562225" y="523876"/>
          <a:ext cx="771525" cy="43338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5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0.57819</cdr:x>
      <cdr:y>0.08716</cdr:y>
    </cdr:from>
    <cdr:to>
      <cdr:x>0.68463</cdr:x>
      <cdr:y>0.80824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191000" y="523875"/>
          <a:ext cx="771525" cy="4333875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0.8226</cdr:x>
      <cdr:y>0.08399</cdr:y>
    </cdr:from>
    <cdr:to>
      <cdr:x>0.92904</cdr:x>
      <cdr:y>0.80507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962650" y="504825"/>
          <a:ext cx="771525" cy="433387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0.06207</cdr:x>
      <cdr:y>0.80472</cdr:y>
    </cdr:from>
    <cdr:to>
      <cdr:x>0.97931</cdr:x>
      <cdr:y>0.86142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6" y="4867276"/>
          <a:ext cx="6334125" cy="3429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                                         </a:t>
          </a:r>
          <a:r>
            <a:rPr lang="en-US" sz="1100" b="1"/>
            <a:t>0708 vs. 0607                                </a:t>
          </a:r>
          <a:r>
            <a:rPr lang="en-US" sz="1100" b="1">
              <a:latin typeface="+mn-lt"/>
              <a:ea typeface="+mn-ea"/>
              <a:cs typeface="+mn-cs"/>
            </a:rPr>
            <a:t>0809 vs. 0708                                  0910 vs. 0809  </a:t>
          </a:r>
          <a:endParaRPr lang="en-US" sz="1100" b="1"/>
        </a:p>
      </cdr:txBody>
    </cdr:sp>
  </cdr:relSizeAnchor>
  <cdr:relSizeAnchor xmlns:cdr="http://schemas.openxmlformats.org/drawingml/2006/chartDrawing">
    <cdr:from>
      <cdr:x>0.25517</cdr:x>
      <cdr:y>0.08189</cdr:y>
    </cdr:from>
    <cdr:to>
      <cdr:x>0.38207</cdr:x>
      <cdr:y>0.80472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62125" y="495301"/>
          <a:ext cx="876301" cy="437197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5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0.51448</cdr:x>
      <cdr:y>0.08189</cdr:y>
    </cdr:from>
    <cdr:to>
      <cdr:x>0.64138</cdr:x>
      <cdr:y>0.80472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52825" y="495300"/>
          <a:ext cx="876301" cy="43719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0.78483</cdr:x>
      <cdr:y>0.08346</cdr:y>
    </cdr:from>
    <cdr:to>
      <cdr:x>0.91172</cdr:x>
      <cdr:y>0.8063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19725" y="504825"/>
          <a:ext cx="876301" cy="4371975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0.3674</cdr:x>
      <cdr:y>0.12882</cdr:y>
    </cdr:from>
    <cdr:to>
      <cdr:x>0.50552</cdr:x>
      <cdr:y>0.88245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33650" y="762000"/>
          <a:ext cx="952500" cy="4457701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>
            <a:alpha val="16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0.72928</cdr:x>
      <cdr:y>0.12238</cdr:y>
    </cdr:from>
    <cdr:to>
      <cdr:x>0.8674</cdr:x>
      <cdr:y>0.87923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723901"/>
          <a:ext cx="952500" cy="447675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0.07735</cdr:x>
      <cdr:y>0.88084</cdr:y>
    </cdr:from>
    <cdr:to>
      <cdr:x>0.97928</cdr:x>
      <cdr:y>0.92593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400" y="5210176"/>
          <a:ext cx="6219825" cy="2667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+mn-lt"/>
              <a:ea typeface="+mn-ea"/>
              <a:cs typeface="+mn-cs"/>
            </a:rPr>
            <a:t>                                                               </a:t>
          </a:r>
          <a:r>
            <a:rPr lang="en-US" sz="1100" b="1">
              <a:latin typeface="+mn-lt"/>
              <a:ea typeface="+mn-ea"/>
              <a:cs typeface="+mn-cs"/>
            </a:rPr>
            <a:t>0708 vs. 0607                                                      0809 vs. 0708                                  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0.25405</cdr:x>
      <cdr:y>0.12958</cdr:y>
    </cdr:from>
    <cdr:to>
      <cdr:x>0.42027</cdr:x>
      <cdr:y>0.80929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0700" y="504826"/>
          <a:ext cx="1171575" cy="2647950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>
            <a:alpha val="15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fontAlgn="base"/>
          <a:endParaRPr lang="en-US" sz="1100" b="0" i="0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0.50541</cdr:x>
      <cdr:y>0.12958</cdr:y>
    </cdr:from>
    <cdr:to>
      <cdr:x>0.67162</cdr:x>
      <cdr:y>0.80929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62350" y="504825"/>
          <a:ext cx="1171575" cy="264795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fontAlgn="base"/>
          <a:endParaRPr lang="en-US" sz="1100" b="0" i="0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0.75811</cdr:x>
      <cdr:y>0.13203</cdr:y>
    </cdr:from>
    <cdr:to>
      <cdr:x>0.92432</cdr:x>
      <cdr:y>0.81174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3525" y="514350"/>
          <a:ext cx="1171575" cy="26479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5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fontAlgn="base"/>
          <a:endParaRPr lang="en-US" sz="1100" b="0" i="0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0.08108</cdr:x>
      <cdr:y>0.8044</cdr:y>
    </cdr:from>
    <cdr:to>
      <cdr:x>0.97838</cdr:x>
      <cdr:y>0.89487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1500" y="3133726"/>
          <a:ext cx="6324600" cy="352425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+mn-lt"/>
              <a:ea typeface="+mn-ea"/>
              <a:cs typeface="+mn-cs"/>
            </a:rPr>
            <a:t>                                             2006/2007                                        2007/2008                                               2008/2009                        </a:t>
          </a:r>
          <a:endParaRPr lang="en-US" sz="1100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0.20272</cdr:x>
      <cdr:y>0.07668</cdr:y>
    </cdr:from>
    <cdr:to>
      <cdr:x>0.32633</cdr:x>
      <cdr:y>0.8748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2101" y="466726"/>
          <a:ext cx="952500" cy="4857750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>
            <a:alpha val="17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0.40667</cdr:x>
      <cdr:y>0.07825</cdr:y>
    </cdr:from>
    <cdr:to>
      <cdr:x>0.53028</cdr:x>
      <cdr:y>0.87637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33725" y="476250"/>
          <a:ext cx="952500" cy="485775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17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0.60569</cdr:x>
      <cdr:y>0.07668</cdr:y>
    </cdr:from>
    <cdr:to>
      <cdr:x>0.7293</cdr:x>
      <cdr:y>0.8748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67250" y="466725"/>
          <a:ext cx="952500" cy="48577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7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0.81459</cdr:x>
      <cdr:y>0.07668</cdr:y>
    </cdr:from>
    <cdr:to>
      <cdr:x>0.9382</cdr:x>
      <cdr:y>0.8748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276975" y="466725"/>
          <a:ext cx="952500" cy="4857750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>
            <a:alpha val="17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view="pageLayout" zoomScaleNormal="100" workbookViewId="0">
      <selection activeCell="H10" sqref="H10"/>
    </sheetView>
  </sheetViews>
  <sheetFormatPr defaultRowHeight="15"/>
  <cols>
    <col min="1" max="1" width="16.42578125" bestFit="1" customWidth="1"/>
    <col min="2" max="5" width="9.85546875" bestFit="1" customWidth="1"/>
    <col min="6" max="6" width="16.42578125" bestFit="1" customWidth="1"/>
    <col min="7" max="9" width="12.28515625" bestFit="1" customWidth="1"/>
  </cols>
  <sheetData>
    <row r="1" spans="1:9">
      <c r="D1" s="2" t="s">
        <v>4</v>
      </c>
    </row>
    <row r="2" spans="1:9">
      <c r="D2" s="1" t="s">
        <v>19</v>
      </c>
    </row>
    <row r="3" spans="1:9">
      <c r="B3" t="s">
        <v>0</v>
      </c>
      <c r="C3" t="s">
        <v>1</v>
      </c>
      <c r="D3" t="s">
        <v>2</v>
      </c>
      <c r="E3" t="s">
        <v>3</v>
      </c>
      <c r="G3" t="s">
        <v>15</v>
      </c>
      <c r="H3" t="s">
        <v>16</v>
      </c>
      <c r="I3" t="s">
        <v>17</v>
      </c>
    </row>
    <row r="4" spans="1:9">
      <c r="A4" s="1" t="s">
        <v>5</v>
      </c>
      <c r="B4" s="1">
        <v>50</v>
      </c>
      <c r="C4" s="1">
        <v>52.41</v>
      </c>
      <c r="D4" s="1">
        <v>54.74</v>
      </c>
      <c r="E4" s="1">
        <v>55.95</v>
      </c>
      <c r="F4" s="1" t="s">
        <v>5</v>
      </c>
      <c r="G4" s="1">
        <f t="shared" ref="G4:I5" si="0">C4-B4</f>
        <v>2.4099999999999966</v>
      </c>
      <c r="H4" s="1">
        <f t="shared" si="0"/>
        <v>2.3300000000000054</v>
      </c>
      <c r="I4" s="1">
        <f t="shared" si="0"/>
        <v>1.2100000000000009</v>
      </c>
    </row>
    <row r="5" spans="1:9">
      <c r="A5" s="1" t="s">
        <v>6</v>
      </c>
      <c r="B5" s="1">
        <v>50</v>
      </c>
      <c r="C5" s="1">
        <v>54.13</v>
      </c>
      <c r="D5" s="1">
        <v>55.41</v>
      </c>
      <c r="E5" s="1">
        <v>64.37</v>
      </c>
      <c r="F5" s="1" t="s">
        <v>6</v>
      </c>
      <c r="G5" s="1">
        <f t="shared" si="0"/>
        <v>4.1300000000000026</v>
      </c>
      <c r="H5" s="1">
        <f t="shared" si="0"/>
        <v>1.279999999999994</v>
      </c>
      <c r="I5" s="1">
        <f t="shared" si="0"/>
        <v>8.960000000000008</v>
      </c>
    </row>
    <row r="6" spans="1:9">
      <c r="A6" s="1" t="s">
        <v>7</v>
      </c>
      <c r="B6" s="1">
        <v>50</v>
      </c>
      <c r="C6" s="1"/>
      <c r="D6" s="1"/>
      <c r="E6" s="1"/>
      <c r="F6" s="1" t="s">
        <v>7</v>
      </c>
      <c r="G6" s="1"/>
      <c r="H6" s="1"/>
      <c r="I6" s="1"/>
    </row>
    <row r="7" spans="1:9">
      <c r="A7" s="1" t="s">
        <v>8</v>
      </c>
      <c r="B7" s="1">
        <v>50</v>
      </c>
      <c r="C7" s="1"/>
      <c r="D7" s="1"/>
      <c r="E7" s="1"/>
      <c r="F7" s="1" t="s">
        <v>8</v>
      </c>
      <c r="G7" s="1"/>
      <c r="H7" s="1"/>
      <c r="I7" s="1"/>
    </row>
    <row r="8" spans="1:9">
      <c r="A8" s="1" t="s">
        <v>9</v>
      </c>
      <c r="B8" s="1">
        <v>50</v>
      </c>
      <c r="C8" s="1"/>
      <c r="D8" s="1"/>
      <c r="E8" s="1"/>
      <c r="F8" s="1" t="s">
        <v>9</v>
      </c>
      <c r="G8" s="1"/>
      <c r="H8" s="1"/>
      <c r="I8" s="1"/>
    </row>
    <row r="9" spans="1:9">
      <c r="A9" s="1" t="s">
        <v>10</v>
      </c>
      <c r="B9" s="1">
        <v>50</v>
      </c>
      <c r="C9" s="1"/>
      <c r="D9" s="1"/>
      <c r="E9" s="1"/>
      <c r="F9" s="1" t="s">
        <v>10</v>
      </c>
      <c r="G9" s="1"/>
      <c r="H9" s="1"/>
      <c r="I9" s="1"/>
    </row>
    <row r="10" spans="1:9">
      <c r="A10" s="1" t="s">
        <v>11</v>
      </c>
      <c r="F10" s="1" t="s">
        <v>11</v>
      </c>
      <c r="G10" s="1"/>
      <c r="H10" s="1"/>
      <c r="I10" s="1"/>
    </row>
    <row r="11" spans="1:9">
      <c r="A11" s="1" t="s">
        <v>12</v>
      </c>
      <c r="F11" s="1" t="s">
        <v>12</v>
      </c>
      <c r="G11" s="1"/>
      <c r="H11" s="1"/>
      <c r="I11" s="1"/>
    </row>
    <row r="12" spans="1:9">
      <c r="A12" s="1" t="s">
        <v>13</v>
      </c>
      <c r="F12" s="1" t="s">
        <v>13</v>
      </c>
      <c r="G12" s="1"/>
      <c r="H12" s="1"/>
      <c r="I12" s="1"/>
    </row>
    <row r="13" spans="1:9">
      <c r="A13" s="1" t="s">
        <v>14</v>
      </c>
      <c r="F13" s="1" t="s">
        <v>14</v>
      </c>
      <c r="G13" s="1"/>
      <c r="H13" s="1"/>
      <c r="I13" s="1"/>
    </row>
    <row r="14" spans="1:9">
      <c r="A14" s="1" t="s">
        <v>18</v>
      </c>
      <c r="B14" s="3">
        <f>AVERAGE(B4:B13)</f>
        <v>50</v>
      </c>
      <c r="C14" s="3">
        <f t="shared" ref="C14:E14" si="1">AVERAGE(C4:C13)</f>
        <v>53.269999999999996</v>
      </c>
      <c r="D14" s="3">
        <f t="shared" si="1"/>
        <v>55.075000000000003</v>
      </c>
      <c r="E14" s="3">
        <f t="shared" si="1"/>
        <v>60.160000000000004</v>
      </c>
      <c r="F14" s="1" t="s">
        <v>18</v>
      </c>
      <c r="G14" s="3">
        <f>AVERAGE(G4:G13)</f>
        <v>3.2699999999999996</v>
      </c>
      <c r="H14" s="3">
        <f t="shared" ref="H14:I14" si="2">AVERAGE(H4:H13)</f>
        <v>1.8049999999999997</v>
      </c>
      <c r="I14" s="3">
        <f t="shared" si="2"/>
        <v>5.0850000000000044</v>
      </c>
    </row>
    <row r="16" spans="1:9">
      <c r="D16" s="1" t="s">
        <v>20</v>
      </c>
    </row>
    <row r="17" spans="1:9">
      <c r="B17" t="s">
        <v>0</v>
      </c>
      <c r="C17" t="s">
        <v>1</v>
      </c>
      <c r="D17" t="s">
        <v>2</v>
      </c>
      <c r="E17" t="s">
        <v>3</v>
      </c>
      <c r="G17" t="s">
        <v>15</v>
      </c>
      <c r="H17" t="s">
        <v>16</v>
      </c>
      <c r="I17" t="s">
        <v>17</v>
      </c>
    </row>
    <row r="18" spans="1:9">
      <c r="A18" s="1" t="s">
        <v>21</v>
      </c>
      <c r="B18" s="3">
        <v>50</v>
      </c>
      <c r="C18" s="1">
        <v>50.97</v>
      </c>
      <c r="D18" s="1">
        <v>52.63</v>
      </c>
      <c r="F18" s="1" t="s">
        <v>21</v>
      </c>
      <c r="G18" s="3">
        <f>C18-B18</f>
        <v>0.96999999999999886</v>
      </c>
      <c r="H18" s="3">
        <f>D18-C18</f>
        <v>1.6600000000000037</v>
      </c>
    </row>
    <row r="19" spans="1:9">
      <c r="A19" s="1" t="s">
        <v>22</v>
      </c>
      <c r="B19" s="3">
        <v>50</v>
      </c>
      <c r="C19" s="1">
        <v>49.63</v>
      </c>
      <c r="D19" s="3">
        <v>45.8</v>
      </c>
      <c r="F19" s="1" t="s">
        <v>22</v>
      </c>
      <c r="G19" s="3">
        <f t="shared" ref="G19:G23" si="3">C19-B19</f>
        <v>-0.36999999999999744</v>
      </c>
      <c r="H19" s="3">
        <f t="shared" ref="H19:H23" si="4">D19-C19</f>
        <v>-3.8300000000000054</v>
      </c>
    </row>
    <row r="20" spans="1:9">
      <c r="A20" s="1" t="s">
        <v>24</v>
      </c>
      <c r="B20" s="3">
        <v>50</v>
      </c>
      <c r="C20" s="1">
        <v>50.88</v>
      </c>
      <c r="D20" s="1">
        <v>49.91</v>
      </c>
      <c r="F20" s="1" t="s">
        <v>24</v>
      </c>
      <c r="G20" s="3">
        <f t="shared" si="3"/>
        <v>0.88000000000000256</v>
      </c>
      <c r="H20" s="3">
        <f t="shared" si="4"/>
        <v>-0.97000000000000597</v>
      </c>
    </row>
    <row r="21" spans="1:9">
      <c r="A21" s="1" t="s">
        <v>23</v>
      </c>
      <c r="B21" s="3">
        <v>50</v>
      </c>
      <c r="C21" s="3">
        <v>51.5</v>
      </c>
      <c r="D21" s="1">
        <v>51.69</v>
      </c>
      <c r="F21" s="1" t="s">
        <v>23</v>
      </c>
      <c r="G21" s="3">
        <f t="shared" si="3"/>
        <v>1.5</v>
      </c>
      <c r="H21" s="3">
        <f t="shared" si="4"/>
        <v>0.18999999999999773</v>
      </c>
    </row>
    <row r="22" spans="1:9">
      <c r="A22" s="1" t="s">
        <v>25</v>
      </c>
      <c r="B22" s="3">
        <v>50</v>
      </c>
      <c r="C22" s="1">
        <v>52.08</v>
      </c>
      <c r="D22" s="1">
        <v>51.54</v>
      </c>
      <c r="F22" s="1" t="s">
        <v>25</v>
      </c>
      <c r="G22" s="3">
        <f t="shared" si="3"/>
        <v>2.0799999999999983</v>
      </c>
      <c r="H22" s="3">
        <f t="shared" si="4"/>
        <v>-0.53999999999999915</v>
      </c>
    </row>
    <row r="23" spans="1:9">
      <c r="A23" s="1" t="s">
        <v>26</v>
      </c>
      <c r="B23" s="3">
        <v>50</v>
      </c>
      <c r="C23" s="3">
        <f>AVERAGE(C18:C22)</f>
        <v>51.012</v>
      </c>
      <c r="D23" s="3">
        <f>AVERAGE(D18:D22)</f>
        <v>50.314</v>
      </c>
      <c r="F23" s="1" t="s">
        <v>26</v>
      </c>
      <c r="G23" s="3">
        <f t="shared" si="3"/>
        <v>1.0120000000000005</v>
      </c>
      <c r="H23" s="3">
        <f t="shared" si="4"/>
        <v>-0.6980000000000004</v>
      </c>
    </row>
    <row r="25" spans="1:9">
      <c r="D25" s="1" t="s">
        <v>27</v>
      </c>
    </row>
    <row r="26" spans="1:9">
      <c r="B26" t="s">
        <v>0</v>
      </c>
      <c r="C26" t="s">
        <v>1</v>
      </c>
      <c r="D26" t="s">
        <v>2</v>
      </c>
      <c r="E26" t="s">
        <v>3</v>
      </c>
      <c r="G26" t="s">
        <v>15</v>
      </c>
      <c r="H26" t="s">
        <v>16</v>
      </c>
      <c r="I26" t="s">
        <v>17</v>
      </c>
    </row>
    <row r="27" spans="1:9">
      <c r="A27" t="s">
        <v>28</v>
      </c>
      <c r="B27" s="4">
        <v>50</v>
      </c>
      <c r="C27" s="1">
        <f>100-48.35</f>
        <v>51.65</v>
      </c>
      <c r="D27" s="1">
        <f>100-49.33</f>
        <v>50.67</v>
      </c>
      <c r="F27" t="s">
        <v>28</v>
      </c>
      <c r="G27" s="3">
        <f>C27-B27</f>
        <v>1.6499999999999986</v>
      </c>
      <c r="H27" s="1">
        <f>D27-C27</f>
        <v>-0.97999999999999687</v>
      </c>
    </row>
    <row r="28" spans="1:9">
      <c r="A28" t="s">
        <v>31</v>
      </c>
    </row>
    <row r="29" spans="1:9">
      <c r="D29" t="s">
        <v>29</v>
      </c>
    </row>
    <row r="30" spans="1:9">
      <c r="A30" s="1"/>
      <c r="B30" t="s">
        <v>0</v>
      </c>
      <c r="C30" t="s">
        <v>1</v>
      </c>
      <c r="D30" t="s">
        <v>2</v>
      </c>
      <c r="E30" t="s">
        <v>3</v>
      </c>
      <c r="G30" t="s">
        <v>15</v>
      </c>
      <c r="H30" t="s">
        <v>16</v>
      </c>
      <c r="I30" t="s">
        <v>17</v>
      </c>
    </row>
    <row r="31" spans="1:9">
      <c r="A31" s="1" t="s">
        <v>18</v>
      </c>
      <c r="B31" s="4">
        <v>50</v>
      </c>
      <c r="C31" s="1">
        <v>53.27</v>
      </c>
      <c r="D31" s="1">
        <v>55.08</v>
      </c>
      <c r="F31" s="1" t="s">
        <v>18</v>
      </c>
      <c r="G31" s="3">
        <f>C31-B31</f>
        <v>3.2700000000000031</v>
      </c>
      <c r="H31" s="1">
        <f>D31-C31</f>
        <v>1.8099999999999952</v>
      </c>
    </row>
    <row r="32" spans="1:9">
      <c r="A32" s="1" t="s">
        <v>26</v>
      </c>
      <c r="B32" s="4">
        <v>50</v>
      </c>
      <c r="C32" s="1">
        <v>51.01</v>
      </c>
      <c r="D32" s="1">
        <v>50.31</v>
      </c>
      <c r="F32" s="1" t="s">
        <v>26</v>
      </c>
      <c r="G32" s="3">
        <f t="shared" ref="G32:G34" si="5">C32-B32</f>
        <v>1.009999999999998</v>
      </c>
      <c r="H32" s="1">
        <f t="shared" ref="H32:H34" si="6">D32-C32</f>
        <v>-0.69999999999999574</v>
      </c>
    </row>
    <row r="33" spans="1:8">
      <c r="A33" s="1" t="s">
        <v>28</v>
      </c>
      <c r="B33" s="4">
        <v>50</v>
      </c>
      <c r="C33" s="1">
        <v>51.65</v>
      </c>
      <c r="D33" s="1">
        <v>50.67</v>
      </c>
      <c r="F33" s="1" t="s">
        <v>28</v>
      </c>
      <c r="G33" s="3">
        <f t="shared" si="5"/>
        <v>1.6499999999999986</v>
      </c>
      <c r="H33" s="1">
        <f t="shared" si="6"/>
        <v>-0.97999999999999687</v>
      </c>
    </row>
    <row r="34" spans="1:8">
      <c r="A34" s="1" t="s">
        <v>30</v>
      </c>
      <c r="B34" s="4">
        <f>AVERAGE(B31:B33)</f>
        <v>50</v>
      </c>
      <c r="C34" s="3">
        <f>AVERAGE(C31:C33)</f>
        <v>51.976666666666667</v>
      </c>
      <c r="D34" s="1">
        <f>AVERAGE(D31:D33)</f>
        <v>52.02</v>
      </c>
      <c r="F34" s="1" t="s">
        <v>30</v>
      </c>
      <c r="G34" s="3">
        <f t="shared" si="5"/>
        <v>1.9766666666666666</v>
      </c>
      <c r="H34" s="3">
        <f t="shared" si="6"/>
        <v>4.3333333333336554E-2</v>
      </c>
    </row>
  </sheetData>
  <pageMargins left="0.7" right="0.7" top="0.75" bottom="0.75" header="0.3" footer="0.3"/>
  <pageSetup orientation="landscape" r:id="rId1"/>
  <headerFooter>
    <oddHeader>&amp;L&amp;T&amp;C&amp;F
&amp;R&amp;D</oddHead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Penn Hills School District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T. Schultz Sr.</dc:creator>
  <cp:lastModifiedBy>James T. Schultz Sr.</cp:lastModifiedBy>
  <cp:lastPrinted>2010-06-14T13:29:49Z</cp:lastPrinted>
  <dcterms:created xsi:type="dcterms:W3CDTF">2010-06-09T14:15:38Z</dcterms:created>
  <dcterms:modified xsi:type="dcterms:W3CDTF">2010-06-14T14:08:32Z</dcterms:modified>
</cp:coreProperties>
</file>