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Hargeisa\HGA boot camp\"/>
    </mc:Choice>
  </mc:AlternateContent>
  <bookViews>
    <workbookView xWindow="0" yWindow="0" windowWidth="20490" windowHeight="7755"/>
  </bookViews>
  <sheets>
    <sheet name="SFP" sheetId="3" r:id="rId1"/>
    <sheet name="SPL" sheetId="6" r:id="rId2"/>
  </sheets>
  <definedNames>
    <definedName name="_xlnm.Print_Area" localSheetId="0">SFP!$B$2:$P$22</definedName>
    <definedName name="_xlnm.Print_Area" localSheetId="1">SPL!$B$2:$N$14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6" l="1"/>
  <c r="E5" i="6"/>
  <c r="E7" i="6" s="1"/>
  <c r="E9" i="6" s="1"/>
  <c r="C5" i="6"/>
  <c r="C7" i="6" s="1"/>
  <c r="C9" i="6" s="1"/>
  <c r="C11" i="6" s="1"/>
  <c r="G18" i="3"/>
  <c r="G19" i="3" s="1"/>
  <c r="G13" i="3"/>
  <c r="G8" i="3"/>
  <c r="G9" i="3" s="1"/>
  <c r="E8" i="3"/>
  <c r="E9" i="3" s="1"/>
  <c r="E18" i="3"/>
  <c r="E19" i="3" s="1"/>
  <c r="E13" i="3"/>
  <c r="E11" i="6" l="1"/>
  <c r="G20" i="3"/>
  <c r="G22" i="3" s="1"/>
  <c r="E20" i="3"/>
  <c r="E22" i="3" l="1"/>
</calcChain>
</file>

<file path=xl/sharedStrings.xml><?xml version="1.0" encoding="utf-8"?>
<sst xmlns="http://schemas.openxmlformats.org/spreadsheetml/2006/main" count="51" uniqueCount="44">
  <si>
    <t>Cash</t>
  </si>
  <si>
    <t>Total assets</t>
  </si>
  <si>
    <t>Capital stock</t>
  </si>
  <si>
    <t>Retained earnings</t>
  </si>
  <si>
    <t>Sales</t>
  </si>
  <si>
    <t>Cost of goods sold</t>
  </si>
  <si>
    <t>Gross profit</t>
  </si>
  <si>
    <t>Income tax expense</t>
  </si>
  <si>
    <t>Total current assets</t>
  </si>
  <si>
    <t>SGA expense</t>
  </si>
  <si>
    <t>Operating income</t>
  </si>
  <si>
    <t>Total current liabilities</t>
  </si>
  <si>
    <t>Total liabilities</t>
  </si>
  <si>
    <t>Fixed assets</t>
  </si>
  <si>
    <t>Receivables</t>
  </si>
  <si>
    <t>Payables</t>
  </si>
  <si>
    <t>Difference</t>
  </si>
  <si>
    <t>Notes payable</t>
  </si>
  <si>
    <t>Total equity</t>
  </si>
  <si>
    <t>Total equity and liabilities</t>
  </si>
  <si>
    <t>Parent</t>
  </si>
  <si>
    <t>Subsidiary</t>
  </si>
  <si>
    <t>Investment in subsidiary</t>
  </si>
  <si>
    <t>Statement of Financial Position (in 000s)</t>
  </si>
  <si>
    <t>Adjustments</t>
  </si>
  <si>
    <t>Consolidation</t>
  </si>
  <si>
    <t>Investment</t>
  </si>
  <si>
    <t>Percentage ownership</t>
  </si>
  <si>
    <t>Non controlling interest value</t>
  </si>
  <si>
    <t>Retained earnings of subsidiary</t>
  </si>
  <si>
    <t>Capital stock of subsidiary</t>
  </si>
  <si>
    <t>Transaction (in 000s)</t>
  </si>
  <si>
    <t>Intercompany Transactions</t>
  </si>
  <si>
    <t>Payable from sub to parent</t>
  </si>
  <si>
    <t>Interest expense</t>
  </si>
  <si>
    <t>Statement of profit or loss (in 000s)</t>
  </si>
  <si>
    <t>Sales from parent to sub</t>
  </si>
  <si>
    <t>Intercompany sales remaining</t>
  </si>
  <si>
    <t xml:space="preserve">   in inventory</t>
  </si>
  <si>
    <t>Profit before taxes</t>
  </si>
  <si>
    <t>Net profit</t>
  </si>
  <si>
    <t>Cost to parent</t>
  </si>
  <si>
    <t>Profit attributed to shareholders of parent</t>
  </si>
  <si>
    <t>Profit attributed to non controlling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</si>
</sst>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3" fillId="0" borderId="0" xfId="0" applyNumberFormat="1" applyFont="1"/>
    <xf numFmtId="0" fontId="2" fillId="0" borderId="1" xfId="0" applyFont="1" applyBorder="1" applyAlignment="1">
      <alignment horizontal="right"/>
    </xf>
    <xf numFmtId="164" fontId="3" fillId="0" borderId="0" xfId="1" applyNumberFormat="1" applyFont="1"/>
    <xf numFmtId="0" fontId="0" fillId="0" borderId="0" xfId="0" applyBorder="1"/>
    <xf numFmtId="0" fontId="2" fillId="0" borderId="0" xfId="0" applyFont="1" applyBorder="1"/>
    <xf numFmtId="164" fontId="3" fillId="0" borderId="1" xfId="0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164" fontId="0" fillId="0" borderId="0" xfId="1" applyNumberFormat="1" applyFont="1" applyBorder="1"/>
    <xf numFmtId="0" fontId="0" fillId="0" borderId="1" xfId="0" applyFill="1" applyBorder="1"/>
    <xf numFmtId="0" fontId="0" fillId="0" borderId="0" xfId="0" applyFill="1" applyBorder="1"/>
    <xf numFmtId="0" fontId="2" fillId="0" borderId="0" xfId="0" applyFont="1" applyBorder="1" applyAlignment="1">
      <alignment horizontal="right"/>
    </xf>
    <xf numFmtId="164" fontId="0" fillId="0" borderId="0" xfId="0" applyNumberFormat="1" applyBorder="1"/>
    <xf numFmtId="0" fontId="0" fillId="0" borderId="3" xfId="0" applyBorder="1"/>
    <xf numFmtId="164" fontId="3" fillId="0" borderId="0" xfId="0" applyNumberFormat="1" applyFont="1" applyBorder="1"/>
    <xf numFmtId="164" fontId="3" fillId="0" borderId="4" xfId="0" applyNumberFormat="1" applyFont="1" applyBorder="1"/>
    <xf numFmtId="0" fontId="0" fillId="0" borderId="5" xfId="0" applyBorder="1"/>
    <xf numFmtId="164" fontId="3" fillId="0" borderId="6" xfId="0" applyNumberFormat="1" applyFont="1" applyBorder="1"/>
    <xf numFmtId="0" fontId="0" fillId="0" borderId="2" xfId="0" applyFill="1" applyBorder="1"/>
    <xf numFmtId="164" fontId="0" fillId="0" borderId="2" xfId="0" applyNumberFormat="1" applyBorder="1"/>
    <xf numFmtId="0" fontId="0" fillId="0" borderId="2" xfId="0" applyBorder="1"/>
    <xf numFmtId="0" fontId="5" fillId="0" borderId="1" xfId="0" applyFont="1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9" fontId="3" fillId="0" borderId="4" xfId="0" applyNumberFormat="1" applyFont="1" applyBorder="1"/>
    <xf numFmtId="9" fontId="4" fillId="0" borderId="6" xfId="0" applyNumberFormat="1" applyFont="1" applyBorder="1"/>
    <xf numFmtId="0" fontId="0" fillId="0" borderId="3" xfId="0" applyFill="1" applyBorder="1"/>
    <xf numFmtId="0" fontId="0" fillId="0" borderId="5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3"/>
  <sheetViews>
    <sheetView showGridLines="0" tabSelected="1" zoomScale="120" zoomScaleNormal="120" workbookViewId="0">
      <selection activeCell="B2" sqref="B2"/>
    </sheetView>
  </sheetViews>
  <sheetFormatPr defaultRowHeight="15" x14ac:dyDescent="0.25"/>
  <cols>
    <col min="1" max="1" width="1.7109375" customWidth="1"/>
    <col min="2" max="2" width="28.7109375" customWidth="1"/>
    <col min="3" max="4" width="11.5703125" hidden="1" customWidth="1"/>
    <col min="5" max="5" width="12.7109375" customWidth="1"/>
    <col min="6" max="6" width="1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</cols>
  <sheetData>
    <row r="1" spans="2:16" x14ac:dyDescent="0.25">
      <c r="B1" s="9"/>
    </row>
    <row r="2" spans="2:16" x14ac:dyDescent="0.25">
      <c r="B2" s="26" t="s">
        <v>23</v>
      </c>
      <c r="C2" s="6"/>
      <c r="D2" s="6"/>
      <c r="E2" s="6" t="s">
        <v>20</v>
      </c>
      <c r="F2" s="16"/>
      <c r="G2" s="6" t="s">
        <v>21</v>
      </c>
      <c r="I2" s="6" t="s">
        <v>24</v>
      </c>
      <c r="K2" s="6" t="s">
        <v>25</v>
      </c>
      <c r="M2" s="28" t="s">
        <v>31</v>
      </c>
      <c r="N2" s="29"/>
      <c r="O2" s="29"/>
      <c r="P2" s="30"/>
    </row>
    <row r="3" spans="2:16" x14ac:dyDescent="0.25">
      <c r="B3" t="s">
        <v>13</v>
      </c>
      <c r="C3" s="2"/>
      <c r="D3" s="2"/>
      <c r="E3" s="5">
        <v>5200</v>
      </c>
      <c r="F3" s="5"/>
      <c r="G3" s="5">
        <v>3600</v>
      </c>
      <c r="I3" s="5"/>
      <c r="K3" s="5"/>
      <c r="M3" s="18" t="s">
        <v>27</v>
      </c>
      <c r="N3" s="8"/>
      <c r="O3" s="8"/>
      <c r="P3" s="31">
        <v>0.8</v>
      </c>
    </row>
    <row r="4" spans="2:16" x14ac:dyDescent="0.25">
      <c r="B4" t="s">
        <v>22</v>
      </c>
      <c r="C4" s="5"/>
      <c r="D4" s="5"/>
      <c r="E4" s="19">
        <v>3000</v>
      </c>
      <c r="F4" s="19"/>
      <c r="G4" s="19">
        <v>0</v>
      </c>
      <c r="I4" s="19"/>
      <c r="K4" s="19"/>
      <c r="M4" s="18" t="s">
        <v>26</v>
      </c>
      <c r="N4" s="8"/>
      <c r="O4" s="8"/>
      <c r="P4" s="20">
        <v>3000</v>
      </c>
    </row>
    <row r="5" spans="2:16" ht="15" customHeight="1" x14ac:dyDescent="0.25">
      <c r="L5" s="8"/>
      <c r="M5" s="18" t="s">
        <v>28</v>
      </c>
      <c r="N5" s="8"/>
      <c r="O5" s="8"/>
      <c r="P5" s="20">
        <v>500</v>
      </c>
    </row>
    <row r="6" spans="2:16" ht="15" customHeight="1" x14ac:dyDescent="0.25">
      <c r="B6" t="s">
        <v>0</v>
      </c>
      <c r="E6" s="19">
        <v>100</v>
      </c>
      <c r="F6" s="19"/>
      <c r="G6" s="19">
        <v>100</v>
      </c>
      <c r="I6" s="19"/>
      <c r="K6" s="19"/>
      <c r="L6" s="8"/>
      <c r="M6" s="18" t="s">
        <v>29</v>
      </c>
      <c r="N6" s="8"/>
      <c r="O6" s="8"/>
      <c r="P6" s="20">
        <v>900</v>
      </c>
    </row>
    <row r="7" spans="2:16" ht="15" customHeight="1" x14ac:dyDescent="0.25">
      <c r="B7" s="3" t="s">
        <v>14</v>
      </c>
      <c r="C7" s="10"/>
      <c r="D7" s="10"/>
      <c r="E7" s="10">
        <v>500</v>
      </c>
      <c r="F7" s="19"/>
      <c r="G7" s="10">
        <v>200</v>
      </c>
      <c r="H7" s="8"/>
      <c r="I7" s="10"/>
      <c r="J7" s="8"/>
      <c r="K7" s="10"/>
      <c r="L7" s="8"/>
      <c r="M7" s="21" t="s">
        <v>30</v>
      </c>
      <c r="N7" s="3"/>
      <c r="O7" s="3"/>
      <c r="P7" s="22">
        <v>2000</v>
      </c>
    </row>
    <row r="8" spans="2:16" ht="15" customHeight="1" x14ac:dyDescent="0.25">
      <c r="B8" s="23" t="s">
        <v>8</v>
      </c>
      <c r="C8" s="24"/>
      <c r="D8" s="24"/>
      <c r="E8" s="24">
        <f>SUM(E6:E7)</f>
        <v>600</v>
      </c>
      <c r="F8" s="17"/>
      <c r="G8" s="24">
        <f>SUM(G6:G7)</f>
        <v>300</v>
      </c>
      <c r="H8" s="8"/>
      <c r="I8" s="24"/>
      <c r="J8" s="8"/>
      <c r="K8" s="24"/>
      <c r="L8" s="8"/>
    </row>
    <row r="9" spans="2:16" ht="15" customHeight="1" x14ac:dyDescent="0.25">
      <c r="B9" t="s">
        <v>1</v>
      </c>
      <c r="C9" s="2"/>
      <c r="D9" s="2"/>
      <c r="E9" s="2">
        <f>E3+E4+E8</f>
        <v>8800</v>
      </c>
      <c r="F9" s="2"/>
      <c r="G9" s="2">
        <f>G3+G4+G8</f>
        <v>3900</v>
      </c>
      <c r="H9" s="8"/>
      <c r="I9" s="2"/>
      <c r="J9" s="8"/>
      <c r="K9" s="2"/>
      <c r="L9" s="8"/>
      <c r="M9" s="28" t="s">
        <v>32</v>
      </c>
      <c r="N9" s="29"/>
      <c r="O9" s="29"/>
      <c r="P9" s="30"/>
    </row>
    <row r="10" spans="2:16" ht="15" customHeight="1" x14ac:dyDescent="0.25">
      <c r="C10" s="2"/>
      <c r="D10" s="2"/>
      <c r="E10" s="2"/>
      <c r="F10" s="2"/>
      <c r="G10" s="2"/>
      <c r="H10" s="8"/>
      <c r="I10" s="2"/>
      <c r="J10" s="8"/>
      <c r="K10" s="2"/>
      <c r="L10" s="8"/>
      <c r="M10" s="21" t="s">
        <v>33</v>
      </c>
      <c r="N10" s="3"/>
      <c r="O10" s="3"/>
      <c r="P10" s="22">
        <v>120</v>
      </c>
    </row>
    <row r="11" spans="2:16" ht="15" customHeight="1" x14ac:dyDescent="0.25">
      <c r="B11" t="s">
        <v>2</v>
      </c>
      <c r="C11" s="2"/>
      <c r="D11" s="2"/>
      <c r="E11" s="19">
        <v>3000</v>
      </c>
      <c r="F11" s="19"/>
      <c r="G11" s="19">
        <v>2000</v>
      </c>
      <c r="H11" s="8"/>
      <c r="I11" s="19"/>
      <c r="J11" s="8"/>
      <c r="K11" s="19"/>
      <c r="L11" s="8"/>
    </row>
    <row r="12" spans="2:16" ht="15" customHeight="1" x14ac:dyDescent="0.25">
      <c r="B12" s="3" t="s">
        <v>3</v>
      </c>
      <c r="C12" s="4"/>
      <c r="D12" s="4"/>
      <c r="E12" s="10">
        <v>3900</v>
      </c>
      <c r="F12" s="19"/>
      <c r="G12" s="10">
        <v>1400</v>
      </c>
      <c r="H12" s="8"/>
      <c r="I12" s="10"/>
      <c r="J12" s="8"/>
      <c r="K12" s="10"/>
      <c r="L12" s="8"/>
    </row>
    <row r="13" spans="2:16" ht="15" customHeight="1" x14ac:dyDescent="0.25">
      <c r="B13" t="s">
        <v>18</v>
      </c>
      <c r="C13" s="2"/>
      <c r="D13" s="2"/>
      <c r="E13" s="2">
        <f>SUM(E11:E12)</f>
        <v>6900</v>
      </c>
      <c r="F13" s="2"/>
      <c r="G13" s="2">
        <f>SUM(G11:G12)</f>
        <v>3400</v>
      </c>
      <c r="H13" s="8"/>
      <c r="I13" s="2"/>
      <c r="J13" s="8"/>
      <c r="K13" s="2"/>
      <c r="L13" s="8"/>
    </row>
    <row r="14" spans="2:16" ht="15" customHeight="1" x14ac:dyDescent="0.25">
      <c r="C14" s="2"/>
      <c r="D14" s="2"/>
      <c r="E14" s="2"/>
      <c r="F14" s="2"/>
      <c r="G14" s="2"/>
      <c r="H14" s="8"/>
      <c r="I14" s="2"/>
      <c r="J14" s="8"/>
      <c r="K14" s="2"/>
      <c r="L14" s="8"/>
    </row>
    <row r="15" spans="2:16" ht="15" customHeight="1" x14ac:dyDescent="0.25">
      <c r="B15" s="8" t="s">
        <v>17</v>
      </c>
      <c r="C15" s="19"/>
      <c r="D15" s="19"/>
      <c r="E15" s="19">
        <v>1500</v>
      </c>
      <c r="F15" s="19"/>
      <c r="G15" s="19">
        <v>400</v>
      </c>
      <c r="H15" s="8"/>
      <c r="I15" s="19"/>
      <c r="J15" s="8"/>
      <c r="K15" s="19"/>
      <c r="L15" s="8"/>
    </row>
    <row r="16" spans="2:16" ht="15" customHeight="1" x14ac:dyDescent="0.25">
      <c r="C16" s="2"/>
      <c r="D16" s="2"/>
      <c r="E16" s="2"/>
      <c r="F16" s="2"/>
      <c r="G16" s="2"/>
      <c r="H16" s="8"/>
      <c r="I16" s="2"/>
      <c r="J16" s="8"/>
      <c r="K16" s="2"/>
      <c r="L16" s="8"/>
    </row>
    <row r="17" spans="2:11" ht="15" customHeight="1" x14ac:dyDescent="0.25">
      <c r="B17" s="3" t="s">
        <v>15</v>
      </c>
      <c r="C17" s="10"/>
      <c r="D17" s="10"/>
      <c r="E17" s="10">
        <v>400</v>
      </c>
      <c r="F17" s="19"/>
      <c r="G17" s="10">
        <v>100</v>
      </c>
      <c r="H17" s="8"/>
      <c r="I17" s="10"/>
      <c r="J17" s="8"/>
      <c r="K17" s="10"/>
    </row>
    <row r="18" spans="2:11" ht="15" customHeight="1" x14ac:dyDescent="0.25">
      <c r="B18" s="25" t="s">
        <v>11</v>
      </c>
      <c r="C18" s="24"/>
      <c r="D18" s="24"/>
      <c r="E18" s="24">
        <f>SUM(E17)</f>
        <v>400</v>
      </c>
      <c r="F18" s="17"/>
      <c r="G18" s="24">
        <f>SUM(G17)</f>
        <v>100</v>
      </c>
      <c r="H18" s="8"/>
      <c r="I18" s="24"/>
      <c r="J18" s="8"/>
      <c r="K18" s="24"/>
    </row>
    <row r="19" spans="2:11" ht="15" customHeight="1" x14ac:dyDescent="0.25">
      <c r="B19" s="25" t="s">
        <v>12</v>
      </c>
      <c r="C19" s="24"/>
      <c r="D19" s="24"/>
      <c r="E19" s="24">
        <f>E15+E18</f>
        <v>1900</v>
      </c>
      <c r="F19" s="17"/>
      <c r="G19" s="24">
        <f>G15+G18</f>
        <v>500</v>
      </c>
      <c r="H19" s="8"/>
      <c r="I19" s="24"/>
      <c r="J19" s="8"/>
      <c r="K19" s="24"/>
    </row>
    <row r="20" spans="2:11" ht="15" customHeight="1" x14ac:dyDescent="0.25">
      <c r="B20" t="s">
        <v>19</v>
      </c>
      <c r="E20" s="2">
        <f>E13+E19</f>
        <v>8800</v>
      </c>
      <c r="F20" s="2"/>
      <c r="G20" s="2">
        <f>G13+G19</f>
        <v>3900</v>
      </c>
      <c r="H20" s="8"/>
      <c r="I20" s="2"/>
      <c r="J20" s="8"/>
      <c r="K20" s="2"/>
    </row>
    <row r="21" spans="2:11" ht="15" customHeight="1" x14ac:dyDescent="0.25"/>
    <row r="22" spans="2:11" ht="15" customHeight="1" x14ac:dyDescent="0.25">
      <c r="B22" t="s">
        <v>16</v>
      </c>
      <c r="D22" s="2"/>
      <c r="E22" s="2">
        <f>E9-E20</f>
        <v>0</v>
      </c>
      <c r="F22" s="2"/>
      <c r="G22" s="2">
        <f>G9-G20</f>
        <v>0</v>
      </c>
      <c r="I22" s="2"/>
      <c r="K22" s="2"/>
    </row>
    <row r="23" spans="2:11" ht="15" customHeight="1" x14ac:dyDescent="0.25"/>
  </sheetData>
  <pageMargins left="0.7" right="0.7" top="0.75" bottom="0.75" header="0.3" footer="0.3"/>
  <pageSetup scale="8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2"/>
  <sheetViews>
    <sheetView showGridLines="0" zoomScale="120" zoomScaleNormal="120" workbookViewId="0">
      <selection activeCell="B2" sqref="B2:N14"/>
    </sheetView>
  </sheetViews>
  <sheetFormatPr defaultRowHeight="15" x14ac:dyDescent="0.25"/>
  <cols>
    <col min="1" max="1" width="1.7109375" customWidth="1"/>
    <col min="2" max="2" width="28.7109375" customWidth="1"/>
    <col min="3" max="3" width="12.7109375" customWidth="1"/>
    <col min="4" max="4" width="1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</cols>
  <sheetData>
    <row r="1" spans="2:14" x14ac:dyDescent="0.25">
      <c r="D1" s="8"/>
    </row>
    <row r="2" spans="2:14" x14ac:dyDescent="0.25">
      <c r="B2" s="26" t="s">
        <v>35</v>
      </c>
      <c r="C2" s="6" t="s">
        <v>20</v>
      </c>
      <c r="D2" s="16"/>
      <c r="E2" s="6" t="s">
        <v>21</v>
      </c>
      <c r="G2" s="6" t="s">
        <v>24</v>
      </c>
      <c r="I2" s="6" t="s">
        <v>25</v>
      </c>
      <c r="K2" s="28" t="s">
        <v>31</v>
      </c>
      <c r="L2" s="29"/>
      <c r="M2" s="29"/>
      <c r="N2" s="30"/>
    </row>
    <row r="3" spans="2:14" x14ac:dyDescent="0.25">
      <c r="B3" t="s">
        <v>4</v>
      </c>
      <c r="C3" s="7">
        <v>6000</v>
      </c>
      <c r="D3" s="11"/>
      <c r="E3" s="7">
        <v>3200</v>
      </c>
      <c r="K3" s="21" t="s">
        <v>27</v>
      </c>
      <c r="L3" s="3"/>
      <c r="M3" s="3"/>
      <c r="N3" s="32">
        <f>SFP!P3</f>
        <v>0.8</v>
      </c>
    </row>
    <row r="4" spans="2:14" x14ac:dyDescent="0.25">
      <c r="B4" s="3" t="s">
        <v>5</v>
      </c>
      <c r="C4" s="12">
        <v>3500</v>
      </c>
      <c r="D4" s="11"/>
      <c r="E4" s="12">
        <v>1500</v>
      </c>
      <c r="K4" s="8"/>
      <c r="L4" s="8"/>
      <c r="M4" s="8"/>
      <c r="N4" s="19"/>
    </row>
    <row r="5" spans="2:14" x14ac:dyDescent="0.25">
      <c r="B5" t="s">
        <v>6</v>
      </c>
      <c r="C5" s="1">
        <f>C3-C4</f>
        <v>2500</v>
      </c>
      <c r="D5" s="13"/>
      <c r="E5" s="1">
        <f t="shared" ref="E5" si="0">E3-E4</f>
        <v>1700</v>
      </c>
      <c r="K5" s="28" t="s">
        <v>32</v>
      </c>
      <c r="L5" s="29"/>
      <c r="M5" s="29"/>
      <c r="N5" s="30"/>
    </row>
    <row r="6" spans="2:14" ht="15" customHeight="1" x14ac:dyDescent="0.25">
      <c r="B6" s="3" t="s">
        <v>9</v>
      </c>
      <c r="C6" s="12">
        <v>1300</v>
      </c>
      <c r="D6" s="11"/>
      <c r="E6" s="12">
        <v>1000</v>
      </c>
      <c r="F6" s="8"/>
      <c r="G6" s="8"/>
      <c r="H6" s="8"/>
      <c r="K6" s="18" t="s">
        <v>36</v>
      </c>
      <c r="L6" s="8"/>
      <c r="M6" s="8"/>
      <c r="N6" s="20">
        <v>400</v>
      </c>
    </row>
    <row r="7" spans="2:14" ht="15" customHeight="1" x14ac:dyDescent="0.25">
      <c r="B7" s="8" t="s">
        <v>10</v>
      </c>
      <c r="C7" s="1">
        <f>C5-C6</f>
        <v>1200</v>
      </c>
      <c r="D7" s="13"/>
      <c r="E7" s="1">
        <f>E5-E6</f>
        <v>700</v>
      </c>
      <c r="F7" s="8"/>
      <c r="G7" s="8"/>
      <c r="H7" s="8"/>
      <c r="K7" s="33" t="s">
        <v>41</v>
      </c>
      <c r="L7" s="8"/>
      <c r="M7" s="8"/>
      <c r="N7" s="20">
        <v>300</v>
      </c>
    </row>
    <row r="8" spans="2:14" ht="15" customHeight="1" x14ac:dyDescent="0.25">
      <c r="B8" s="14" t="s">
        <v>34</v>
      </c>
      <c r="C8" s="12">
        <v>200</v>
      </c>
      <c r="D8" s="11"/>
      <c r="E8" s="12">
        <v>20</v>
      </c>
      <c r="F8" s="8"/>
      <c r="G8" s="8"/>
      <c r="H8" s="8"/>
      <c r="K8" s="33" t="s">
        <v>37</v>
      </c>
      <c r="L8" s="8"/>
      <c r="M8" s="8"/>
      <c r="N8" s="20"/>
    </row>
    <row r="9" spans="2:14" ht="15" customHeight="1" x14ac:dyDescent="0.25">
      <c r="B9" s="15" t="s">
        <v>39</v>
      </c>
      <c r="C9" s="1">
        <f>C7-C8</f>
        <v>1000</v>
      </c>
      <c r="D9" s="13"/>
      <c r="E9" s="1">
        <f>E7-E8</f>
        <v>680</v>
      </c>
      <c r="F9" s="8"/>
      <c r="G9" s="8"/>
      <c r="H9" s="8"/>
      <c r="K9" s="34" t="s">
        <v>38</v>
      </c>
      <c r="L9" s="3"/>
      <c r="M9" s="3"/>
      <c r="N9" s="22">
        <v>0</v>
      </c>
    </row>
    <row r="10" spans="2:14" ht="15" customHeight="1" x14ac:dyDescent="0.25">
      <c r="B10" s="3" t="s">
        <v>7</v>
      </c>
      <c r="C10" s="12">
        <v>280</v>
      </c>
      <c r="D10" s="11"/>
      <c r="E10" s="12">
        <v>80</v>
      </c>
      <c r="F10" s="8"/>
      <c r="G10" s="8"/>
      <c r="H10" s="8"/>
    </row>
    <row r="11" spans="2:14" ht="15" customHeight="1" x14ac:dyDescent="0.25">
      <c r="B11" t="s">
        <v>40</v>
      </c>
      <c r="C11" s="1">
        <f>C9-C10</f>
        <v>720</v>
      </c>
      <c r="D11" s="13"/>
      <c r="E11" s="1">
        <f>E9-E10</f>
        <v>600</v>
      </c>
      <c r="F11" s="8"/>
      <c r="G11" s="8"/>
      <c r="H11" s="8"/>
    </row>
    <row r="12" spans="2:14" ht="15" customHeight="1" x14ac:dyDescent="0.25">
      <c r="C12" s="8"/>
      <c r="D12" s="8"/>
      <c r="E12" s="8"/>
      <c r="F12" s="8"/>
      <c r="G12" s="8"/>
      <c r="H12" s="8"/>
    </row>
    <row r="13" spans="2:14" ht="15" customHeight="1" x14ac:dyDescent="0.25">
      <c r="B13" t="s">
        <v>42</v>
      </c>
      <c r="C13" s="8"/>
      <c r="D13" s="8"/>
      <c r="E13" s="8"/>
      <c r="F13" s="8"/>
      <c r="G13" s="8"/>
      <c r="H13" s="8"/>
      <c r="I13" s="27"/>
    </row>
    <row r="14" spans="2:14" ht="15" customHeight="1" x14ac:dyDescent="0.25">
      <c r="B14" t="s">
        <v>43</v>
      </c>
      <c r="C14" s="8"/>
      <c r="D14" s="8"/>
      <c r="E14" s="8"/>
      <c r="F14" s="8"/>
      <c r="G14" s="8"/>
      <c r="H14" s="8"/>
      <c r="I14" s="27"/>
    </row>
    <row r="15" spans="2:14" ht="15" customHeight="1" x14ac:dyDescent="0.25">
      <c r="C15" s="8"/>
      <c r="D15" s="8"/>
      <c r="E15" s="8"/>
      <c r="F15" s="8"/>
      <c r="G15" s="8"/>
      <c r="H15" s="8"/>
    </row>
    <row r="16" spans="2:14" ht="15" customHeight="1" x14ac:dyDescent="0.25">
      <c r="C16" s="8"/>
      <c r="D16" s="8"/>
      <c r="E16" s="8"/>
      <c r="F16" s="8"/>
      <c r="G16" s="8"/>
      <c r="H16" s="8"/>
    </row>
    <row r="17" spans="3:8" ht="15" customHeight="1" x14ac:dyDescent="0.25">
      <c r="C17" s="8"/>
      <c r="D17" s="8"/>
      <c r="E17" s="8"/>
      <c r="F17" s="8"/>
      <c r="G17" s="8"/>
      <c r="H17" s="8"/>
    </row>
    <row r="18" spans="3:8" ht="15" customHeight="1" x14ac:dyDescent="0.25">
      <c r="C18" s="8"/>
      <c r="D18" s="8"/>
      <c r="E18" s="8"/>
      <c r="F18" s="8"/>
      <c r="G18" s="8"/>
      <c r="H18" s="8"/>
    </row>
    <row r="19" spans="3:8" ht="15" customHeight="1" x14ac:dyDescent="0.25">
      <c r="C19" s="8"/>
      <c r="D19" s="8"/>
      <c r="E19" s="8"/>
      <c r="F19" s="8"/>
      <c r="G19" s="8"/>
      <c r="H19" s="8"/>
    </row>
    <row r="20" spans="3:8" ht="15" customHeight="1" x14ac:dyDescent="0.25"/>
    <row r="21" spans="3:8" ht="15" customHeight="1" x14ac:dyDescent="0.25"/>
    <row r="22" spans="3:8" ht="15" customHeight="1" x14ac:dyDescent="0.25"/>
  </sheetData>
  <pageMargins left="0.7" right="0.7" top="0.75" bottom="0.75" header="0.3" footer="0.3"/>
  <pageSetup paperSize="9" scale="9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SFP</vt:lpstr>
      <vt:lpstr>SPL</vt:lpstr>
      <vt:lpstr>SFP!Print_Area</vt:lpstr>
      <vt:lpstr>SPL!Print_Area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Thomas</cp:lastModifiedBy>
  <cp:lastPrinted>2017-07-05T12:45:38Z</cp:lastPrinted>
  <dcterms:created xsi:type="dcterms:W3CDTF">2015-04-02T11:44:18Z</dcterms:created>
  <dcterms:modified xsi:type="dcterms:W3CDTF">2017-07-05T12:45:48Z</dcterms:modified>
</cp:coreProperties>
</file>